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EstaPasta_de_trabalho" defaultThemeVersion="124226"/>
  <bookViews>
    <workbookView xWindow="-105" yWindow="-105" windowWidth="23250" windowHeight="12570" tabRatio="899"/>
  </bookViews>
  <sheets>
    <sheet name="PLANILHA" sheetId="183" r:id="rId1"/>
  </sheets>
  <definedNames>
    <definedName name="_Fill" localSheetId="0" hidden="1">#REF!</definedName>
    <definedName name="_Fill" hidden="1">#REF!</definedName>
    <definedName name="_xlnm._FilterDatabase" localSheetId="0" hidden="1">PLANILHA!$B$11:$I$102</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CRE" localSheetId="0" hidden="1">#REF!</definedName>
    <definedName name="ACRE" hidden="1">#REF!</definedName>
    <definedName name="ademir" hidden="1">{#N/A,#N/A,FALSE,"Cronograma";#N/A,#N/A,FALSE,"Cronogr. 2"}</definedName>
    <definedName name="_xlnm.Print_Area" localSheetId="0">PLANILHA!$A$1:$W$151</definedName>
    <definedName name="bosta" hidden="1">{#N/A,#N/A,FALSE,"Cronograma";#N/A,#N/A,FALSE,"Cronogr. 2"}</definedName>
    <definedName name="CA´L" hidden="1">{#N/A,#N/A,FALSE,"Cronograma";#N/A,#N/A,FALSE,"Cronogr. 2"}</definedName>
    <definedName name="concorrentes" hidden="1">{#N/A,#N/A,FALSE,"Cronograma";#N/A,#N/A,FALSE,"Cronogr. 2"}</definedName>
    <definedName name="Popular" hidden="1">{#N/A,#N/A,FALSE,"Cronograma";#N/A,#N/A,FALSE,"Cronogr. 2"}</definedName>
    <definedName name="rio" hidden="1">{#N/A,#N/A,FALSE,"Cronograma";#N/A,#N/A,FALSE,"Cronogr. 2"}</definedName>
    <definedName name="SINAPI_AC" localSheetId="0" hidden="1">#REF!</definedName>
    <definedName name="SINAPI_AC" hidden="1">#REF!</definedName>
    <definedName name="ss" hidden="1">{#N/A,#N/A,FALSE,"Cronograma";#N/A,#N/A,FALSE,"Cronogr. 2"}</definedName>
    <definedName name="_xlnm.Print_Titles" localSheetId="0">PLANILHA!$1:$11</definedName>
    <definedName name="wrn.Cronograma." hidden="1">{#N/A,#N/A,FALSE,"Cronograma";#N/A,#N/A,FALSE,"Cronogr. 2"}</definedName>
    <definedName name="wrn.GERAL." hidden="1">{#N/A,#N/A,FALSE,"ET-CAPA";#N/A,#N/A,FALSE,"ET-PAG1";#N/A,#N/A,FALSE,"ET-PAG2";#N/A,#N/A,FALSE,"ET-PAG3";#N/A,#N/A,FALSE,"ET-PAG4";#N/A,#N/A,FALSE,"ET-PAG5"}</definedName>
    <definedName name="wrn.PENDENCIAS." hidden="1">{#N/A,#N/A,FALSE,"GERAL";#N/A,#N/A,FALSE,"012-96";#N/A,#N/A,FALSE,"018-96";#N/A,#N/A,FALSE,"027-96";#N/A,#N/A,FALSE,"059-96";#N/A,#N/A,FALSE,"076-96";#N/A,#N/A,FALSE,"019-97";#N/A,#N/A,FALSE,"021-97";#N/A,#N/A,FALSE,"022-97";#N/A,#N/A,FALSE,"028-97"}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83" l="1"/>
  <c r="I31" i="183"/>
  <c r="I66" i="183"/>
  <c r="I94" i="183"/>
  <c r="I99" i="183"/>
  <c r="R99" i="183"/>
  <c r="R98" i="183"/>
  <c r="R94" i="183"/>
  <c r="R89" i="183"/>
  <c r="R90" i="183" s="1"/>
  <c r="Q79" i="183"/>
  <c r="R79" i="183" s="1"/>
  <c r="Q78" i="183"/>
  <c r="R78" i="183" s="1"/>
  <c r="Q77" i="183"/>
  <c r="R77" i="183" s="1"/>
  <c r="Q76" i="183"/>
  <c r="R76" i="183" s="1"/>
  <c r="Q75" i="183"/>
  <c r="R75" i="183" s="1"/>
  <c r="Q74" i="183"/>
  <c r="R74" i="183" s="1"/>
  <c r="H74" i="183"/>
  <c r="I74" i="183" s="1"/>
  <c r="H75" i="183"/>
  <c r="I75" i="183" s="1"/>
  <c r="H76" i="183"/>
  <c r="I76" i="183" s="1"/>
  <c r="H77" i="183"/>
  <c r="I77" i="183" s="1"/>
  <c r="H78" i="183"/>
  <c r="I78" i="183" s="1"/>
  <c r="H79" i="183"/>
  <c r="I79" i="183" s="1"/>
  <c r="Q72" i="183"/>
  <c r="Q71" i="183"/>
  <c r="Q70" i="183"/>
  <c r="R66" i="183"/>
  <c r="Q65" i="183"/>
  <c r="Q64" i="183"/>
  <c r="Q63" i="183"/>
  <c r="Q62" i="183"/>
  <c r="Q61" i="183"/>
  <c r="R58" i="183"/>
  <c r="R46" i="183"/>
  <c r="R40" i="183"/>
  <c r="R31" i="183"/>
  <c r="R24" i="183"/>
  <c r="R19" i="183"/>
  <c r="R16" i="183"/>
  <c r="Q15" i="183"/>
  <c r="Q14" i="183"/>
  <c r="R80" i="183" l="1"/>
  <c r="H52" i="183"/>
  <c r="I52" i="183" s="1"/>
  <c r="H36" i="183"/>
  <c r="I36" i="183" s="1"/>
  <c r="H71" i="183" l="1"/>
  <c r="H57" i="183"/>
  <c r="I57" i="183" s="1"/>
  <c r="H56" i="183"/>
  <c r="H44" i="183" l="1"/>
  <c r="I44" i="183" s="1"/>
  <c r="H43" i="183"/>
  <c r="I43" i="183" s="1"/>
  <c r="H37" i="183"/>
  <c r="I37" i="183" s="1"/>
  <c r="H35" i="183"/>
  <c r="I35" i="183" s="1"/>
  <c r="H34" i="183"/>
  <c r="I34" i="183" s="1"/>
  <c r="H33" i="183"/>
  <c r="I33" i="183" s="1"/>
  <c r="H29" i="183"/>
  <c r="I29" i="183" s="1"/>
  <c r="I45" i="183" l="1"/>
  <c r="H14" i="183"/>
  <c r="I14" i="183" s="1"/>
  <c r="H97" i="183" l="1"/>
  <c r="I97" i="183" s="1"/>
  <c r="H84" i="183"/>
  <c r="I84" i="183" s="1"/>
  <c r="H83" i="183"/>
  <c r="I83" i="183" s="1"/>
  <c r="H72" i="183"/>
  <c r="I72" i="183" s="1"/>
  <c r="I71" i="183"/>
  <c r="H70" i="183"/>
  <c r="I70" i="183" s="1"/>
  <c r="H69" i="183"/>
  <c r="I69" i="183" s="1"/>
  <c r="H73" i="183"/>
  <c r="I73" i="183" s="1"/>
  <c r="H61" i="183"/>
  <c r="I61" i="183" s="1"/>
  <c r="H49" i="183"/>
  <c r="I49" i="183" s="1"/>
  <c r="H27" i="183"/>
  <c r="I27" i="183" s="1"/>
  <c r="H28" i="183"/>
  <c r="I28" i="183" s="1"/>
  <c r="H30" i="183"/>
  <c r="I30" i="183" s="1"/>
  <c r="H23" i="183"/>
  <c r="I23" i="183" s="1"/>
  <c r="I24" i="183" s="1"/>
  <c r="I80" i="183" l="1"/>
  <c r="H98" i="183"/>
  <c r="I98" i="183" s="1"/>
  <c r="H93" i="183"/>
  <c r="I93" i="183" s="1"/>
  <c r="H92" i="183"/>
  <c r="I92" i="183" s="1"/>
  <c r="H88" i="183"/>
  <c r="I88" i="183" s="1"/>
  <c r="H87" i="183"/>
  <c r="I87" i="183" s="1"/>
  <c r="H86" i="183"/>
  <c r="I86" i="183" s="1"/>
  <c r="H85" i="183"/>
  <c r="I85" i="183" s="1"/>
  <c r="H65" i="183"/>
  <c r="I65" i="183" s="1"/>
  <c r="H64" i="183"/>
  <c r="I64" i="183" s="1"/>
  <c r="H63" i="183"/>
  <c r="I63" i="183" s="1"/>
  <c r="H62" i="183"/>
  <c r="I62" i="183" s="1"/>
  <c r="I56" i="183"/>
  <c r="H55" i="183"/>
  <c r="I55" i="183" s="1"/>
  <c r="H54" i="183"/>
  <c r="I54" i="183" s="1"/>
  <c r="H53" i="183"/>
  <c r="I53" i="183" s="1"/>
  <c r="H51" i="183"/>
  <c r="I51" i="183" s="1"/>
  <c r="H50" i="183"/>
  <c r="I50" i="183" s="1"/>
  <c r="H39" i="183"/>
  <c r="I39" i="183" s="1"/>
  <c r="H38" i="183"/>
  <c r="I38" i="183" s="1"/>
  <c r="H19" i="183"/>
  <c r="I19" i="183" s="1"/>
  <c r="I20" i="183" s="1"/>
  <c r="H15" i="183"/>
  <c r="I15" i="183" s="1"/>
  <c r="I89" i="183" l="1"/>
  <c r="I102" i="183"/>
  <c r="I58" i="183"/>
  <c r="I40" i="183"/>
</calcChain>
</file>

<file path=xl/sharedStrings.xml><?xml version="1.0" encoding="utf-8"?>
<sst xmlns="http://schemas.openxmlformats.org/spreadsheetml/2006/main" count="417" uniqueCount="192">
  <si>
    <t>6.5</t>
  </si>
  <si>
    <t>ITEM</t>
  </si>
  <si>
    <t>CÓDIGO</t>
  </si>
  <si>
    <t>DESCRIÇÃO DOS SERVIÇOS</t>
  </si>
  <si>
    <t>QUANT.</t>
  </si>
  <si>
    <t>VALOR (R$)</t>
  </si>
  <si>
    <t>1.1</t>
  </si>
  <si>
    <t>4.1</t>
  </si>
  <si>
    <t>5.1</t>
  </si>
  <si>
    <t>5.2</t>
  </si>
  <si>
    <t>6.1</t>
  </si>
  <si>
    <t xml:space="preserve">SERVIÇOS PRELIMINARES </t>
  </si>
  <si>
    <t>1.3</t>
  </si>
  <si>
    <t>6.2</t>
  </si>
  <si>
    <t>9.1</t>
  </si>
  <si>
    <t>10.1</t>
  </si>
  <si>
    <t>10.2</t>
  </si>
  <si>
    <t>6.3</t>
  </si>
  <si>
    <t>6.4</t>
  </si>
  <si>
    <t>7.4</t>
  </si>
  <si>
    <t xml:space="preserve">Subtotal </t>
  </si>
  <si>
    <t>5.3</t>
  </si>
  <si>
    <t/>
  </si>
  <si>
    <t>9.2</t>
  </si>
  <si>
    <t>7.3</t>
  </si>
  <si>
    <t>UN.</t>
  </si>
  <si>
    <t>BDI :</t>
  </si>
  <si>
    <t>SISTEMAS DE COBERTURA</t>
  </si>
  <si>
    <t>CUSTO (R$)</t>
  </si>
  <si>
    <t>PREÇO (R$)</t>
  </si>
  <si>
    <t>Valor TOTAL com BDI</t>
  </si>
  <si>
    <t>M</t>
  </si>
  <si>
    <t>PREFEITURA MUNICIPAL DE PAPAGAIOS</t>
  </si>
  <si>
    <t>FORNECIMENTO E INSTALAÇÃO DE PLACA DE OBRA COM CHAPA GALVANIZADA E ESTRUTURA DE MADEIRA. AF_03/2022_PS</t>
  </si>
  <si>
    <t>M2</t>
  </si>
  <si>
    <t>Obra: CONSTRUÇAO DO CRAS E AREAS DE APOIO</t>
  </si>
  <si>
    <t xml:space="preserve">Local: Rua Dona Mariana 52 Bairro Nossa Senhora Aparecida Papagaios MG </t>
  </si>
  <si>
    <t>PLANILHA ORÇAMENTARIA</t>
  </si>
  <si>
    <t>3.9</t>
  </si>
  <si>
    <t>LAJE PRE-MOLDADA PARA FORRO (CARGA 100 KG/M2), ARMADA NA MENOR DIMENSAO, ACIMA DE 4,0M ATE 5,0M</t>
  </si>
  <si>
    <t>SUPERESTRUTURA</t>
  </si>
  <si>
    <t>ALVENARIA</t>
  </si>
  <si>
    <t>UN</t>
  </si>
  <si>
    <t>REVESTIMENTO</t>
  </si>
  <si>
    <t>CHAPISCO APLICADO EM ALVENARIAS E ESTRUTURAS DE CONCRETO INTERNAS, COM COLHER DE PEDREIRO.  ARGAMASSA TRAÇO 1:3 COM PREPARO MANUAL. AF_10/2022</t>
  </si>
  <si>
    <t>EMBOÇO, EM ARGAMASSA TRAÇO 1:2:8, PREPARO MECÂNICO, APLICADO MANUALMENTE EM PAREDES INTERNAS DE AMBIENTES COM ÁREA MAIOR QUE 10M², E = 17,5MM, COM TALISCAS. AF_03/2024</t>
  </si>
  <si>
    <t>REVESTIMENTO CERÂMICO PARA PAREDES INTERNAS COM PLACAS TIPO ESMALTADA EXTRA DE DIMENSÕES 25X35 CM APLICADAS NA ALTURA INTEIRA DAS PAREDES. AF_02/2023_PE</t>
  </si>
  <si>
    <t>5.4</t>
  </si>
  <si>
    <t>PISOS</t>
  </si>
  <si>
    <t>6.8</t>
  </si>
  <si>
    <t>6.10</t>
  </si>
  <si>
    <t>CONTRAPISO EM ARGAMASSA TRAÇO 1:4 (CIMENTO E AREIA), PREPARO MECÂNICO COM BETONEIRA 400 L, APLICADO EM ÁREAS SECAS SOBRE LAJE, ADERIDO, ACABAMENTO NÃO REFORÇADO, ESPESSURA 3CM. AF_07/2021</t>
  </si>
  <si>
    <t>PISO TATIL ALERTA OU DIRECIONAL, DE BORRACHA, COLORIDO, 25 X 25 CM, E = 5 MM, PARA COLA</t>
  </si>
  <si>
    <t>EXECUÇÃO DE PASSEIO (CALÇADA) OU PISO DE CONCRETO COM CONCRETO MOLDADO IN LOCO, FEITO EM OBRA, ACABAMENTO CONVENCIONAL, ESPESSURA 6 CM, ARMADO. AF_08/2022</t>
  </si>
  <si>
    <t>PISO TATIL / PODOTATIL, LADRILHO HIDRAULICO / CONCRETO, *25 X 25* CM, E= *2,5* CM, PADRAO TATIL ALERTA OU DIRECIONAL, COR AMARELA</t>
  </si>
  <si>
    <t>PISO INDUSTRIAL EM CONCRETO ARMADO DE ACABAMENTO POLIDO, ESPESSURA 12 CM (CIMENTO QUEIMADO) (INCLUSO EXECUCAO)</t>
  </si>
  <si>
    <t>BLOQUETE/PISO INTERTRAVADO DE CONCRETO - MODELO ONDA/16 FACES/RETANGULAR/TIJOLINHO/PAVER/HOLANDES/PARALELEPIPEDO, *20 X 10* CM, E = 10 CM, RESISTENCIA DE 50 MPA, COR NATURAL</t>
  </si>
  <si>
    <t>SOLEIRA EM GRANITO, POLIDO, TIPO ANDORINHA/ QUARTZ/ CASTELO/ CORUMBA OU OUTROS EQUIVALENTES DA REGIAO, L= *15* CM, E= *2,0* CM</t>
  </si>
  <si>
    <t>MEIO-FIO OU GUIA DE CONCRETO, PRE-MOLDADO, COMP 1 M, *30 X 12/15* CM (H X L1/L2)</t>
  </si>
  <si>
    <t>RUFO EM CHAPA DE AÇO GALVANIZADO NÚMERO 24, CORTE DE 25 CM, INCLUSO TRANSPORTE VERTICAL. AF_07/2019</t>
  </si>
  <si>
    <t>9.4</t>
  </si>
  <si>
    <t>9.5</t>
  </si>
  <si>
    <t>9.6</t>
  </si>
  <si>
    <t>9.7</t>
  </si>
  <si>
    <t>9.11</t>
  </si>
  <si>
    <t>9.13</t>
  </si>
  <si>
    <t>9.14</t>
  </si>
  <si>
    <t>PORTA DE ABRIR EM ALUMINIO TIPO VENEZIANA, ACABAMENTO ANODIZADO NATURAL, SEM GUARNICAO/ALIZAR/VISTA</t>
  </si>
  <si>
    <t>CONJ. DE FERRAGENS PARA PORTA DE VIDRO TEMPERADO, EM ZAMAC CROMADO, CONTEMPLANDO DOBRADICA INF., DOBRADICA SUP., PIVO PARA DOBRADICA INF., PIVO PARA DOBRADICA SUP., FECHADURA CENTRAL EM ZAMC. CROMADO, CONTRA FECHADURA DE PRESSAO</t>
  </si>
  <si>
    <t>CJ</t>
  </si>
  <si>
    <t>GUARNICAO/ALIZAR/VISTA, E = *1,3* CM, L = *7,0* CM, EM POLIESTIRENO, BRANCO (JOGO PARA 1 FACE)</t>
  </si>
  <si>
    <t>JG</t>
  </si>
  <si>
    <t>JANELA DE ALUMÍNIO DE CORRER COM 4 FOLHAS PARA VIDROS, COM VIDROS, BATENTE, ACABAMENTO COM ACETATO OU BRILHANTE E FERRAGENS. EXCLUSIVE ALIZAR E CONTRAMARCO. FORNECIMENTO E INSTALAÇÃO. AF_12/2019</t>
  </si>
  <si>
    <t>GRADIL EM ALUMÍNIO FIXADO EM VÃOS DE JANELAS, FORMADO POR TUBOS DE 3/4". AF_04/2019</t>
  </si>
  <si>
    <t>FUNDO SELADOR ACRÍLICO, APLICAÇÃO MANUAL EM PAREDE, UMA DEMÃO. AF_04/2023</t>
  </si>
  <si>
    <t>EMASSAMENTO COM MASSA LÁTEX, APLICAÇÃO EM PAREDE, UMA DEMÃO, LIXAMENTO MANUAL. AF_04/2023</t>
  </si>
  <si>
    <t>PINTURA LÁTEX ACRÍLICA PREMIUM, APLICAÇÃO MANUAL EM PAREDES, DUAS DEMÃOS. AF_04/2023</t>
  </si>
  <si>
    <t>10.3</t>
  </si>
  <si>
    <t>10.4</t>
  </si>
  <si>
    <t>10.5</t>
  </si>
  <si>
    <t>PINTURA</t>
  </si>
  <si>
    <t>11.13</t>
  </si>
  <si>
    <t>11.15</t>
  </si>
  <si>
    <t>11.16</t>
  </si>
  <si>
    <t>11.17</t>
  </si>
  <si>
    <t>11.20</t>
  </si>
  <si>
    <t>PATCH PANEL 24 PORTAS, CATEGORIA 6 - FORNECIMENTO E INSTALAÇÃO. AF_11/2019</t>
  </si>
  <si>
    <t>CAIXA DE PASSAGEM PARA TELEFONE 15X15X10CM (SOBREPOR), FORNECIMENTO E INSTALACAO. AF_11/2019</t>
  </si>
  <si>
    <t>INSTALAÇAO HIDRAULICA</t>
  </si>
  <si>
    <t>CAIXA DE GORDURA CILINDRICA EM CONCRETO SIMPLES, PRE-MOLDADA, COM DIAMETRO DE 40 CM E ALTURA DE 45 CM, COM TAMPA</t>
  </si>
  <si>
    <t>CAIXA PARA HIDROMETRO CONCRETO PRE MOLDADO, *0,24 M X 0,45 M X 0,30* M (L X C X A)</t>
  </si>
  <si>
    <t>VÁLVULA DE DESCARGA METÁLICA, BASE 1 1/2", ACABAMENTO METALICO CROMADO - FORNECIMENTO E INSTALAÇÃO. AF_08/2021</t>
  </si>
  <si>
    <t>CUBA DE EMBUTIR DE AÇO INOXIDÁVEL MÉDIA, INCLUSO VÁLVULA TIPO AMERICANA EM METAL CROMADO E SIFÃO FLEXÍVEL EM PVC - FORNECIMENTO E INSTALAÇÃO. AF_01/2020</t>
  </si>
  <si>
    <t>PAPELEIRA DE PAREDE EM METAL CROMADO SEM TAMPA, INCLUSO FIXAÇÃO. AF_01/2020</t>
  </si>
  <si>
    <t>TORNEIRA CROMADA DE MESA, 1/2" OU 3/4", PARA LAVATÓRIO, PADRÃO POPULAR - FORNECIMENTO E INSTALAÇÃO. AF_01/2020</t>
  </si>
  <si>
    <t>JOELHO PVC, COM BOLSA E ANEL, 90 GRAUS, DN 40 X *38* MM, SERIE NORMAL, PARA ESGOTO PREDIAL</t>
  </si>
  <si>
    <t>TE SANITARIO DE REDUCAO, PVC, DN 100 X 50 MM, SERIE NORMAL, PARA ESGOTO PREDIAL</t>
  </si>
  <si>
    <t>INSTALAÇÃO ELETRICA</t>
  </si>
  <si>
    <t>13.8</t>
  </si>
  <si>
    <t>13.9</t>
  </si>
  <si>
    <t>DRENAGEM PLUVIAL</t>
  </si>
  <si>
    <t>LUMINÁRIA COMERCIAL CHANFRADA DE SOBREPOR COMPLETA, PARA UMA (1) LÂMPADA TUBULAR LED 1X9W-ØT8, TEMPERATURA DA COR 6500K, FORNECIMENTO E INSTALAÇÃO, INCLUSIVE BASE E LÂMPADA</t>
  </si>
  <si>
    <t>LIMPEZA FINAL PARA ENTREGA DA OBRA</t>
  </si>
  <si>
    <t>ED-13335</t>
  </si>
  <si>
    <t>ED-50266</t>
  </si>
  <si>
    <t>Referencia: SINAPI 06/2024 SEINFRA 08/2023 COPASA 06/2024 DNIT 04/2024 SUDECAP 04/2024</t>
  </si>
  <si>
    <t>12.12</t>
  </si>
  <si>
    <t>12.13</t>
  </si>
  <si>
    <t>12.16</t>
  </si>
  <si>
    <t>12.17</t>
  </si>
  <si>
    <t>12.21</t>
  </si>
  <si>
    <t>12.24</t>
  </si>
  <si>
    <t>SERVIÇOS DIVERSAS</t>
  </si>
  <si>
    <t>14.11</t>
  </si>
  <si>
    <t>14.15</t>
  </si>
  <si>
    <t>BARRACÃO DE OBRA, EM CHAPA DE COMPENSADO RESINADO, INCLUSIVE  INSTALAÇÕES SANITÁRIAS E MOBILIÁRIO - PADRÃO DER-MG</t>
  </si>
  <si>
    <t>ED-50135</t>
  </si>
  <si>
    <t>ALVENARIA ESTRUTURAL DE BLOCOS CERÂMICOS 14X19X39, (ESPESSURA DE 14 CM), UTILIZANDO PALHETA E ARGAMASSA DE ASSENTAMENTO COM PREPARO EM BETONEIRA. AF_03/2023</t>
  </si>
  <si>
    <t>REBOCO DE ARGAMASSA DE CIMENTO E AREIA, TRAÇO 1:5 (EXECUÇÃO, INCLUINDO O FORNECIMENTO E TRANSPORTE DE TODOS OS MATERIAIS)</t>
  </si>
  <si>
    <t>RO-41662</t>
  </si>
  <si>
    <t>ESQUADRIAS</t>
  </si>
  <si>
    <t>VIDRO TEMPERADO, E = 6 MM, ENCAIXADO EM PERFIL U, FORNECIMENTO E INSTALAÇÃO REF 102179</t>
  </si>
  <si>
    <t>16.02.50</t>
  </si>
  <si>
    <t>VIDRO TEMPERADO, E = 10 MM, ENCAIXADO EM PERFIL U, FORNECIMENTO E INSTALAÇÃO REF 102181</t>
  </si>
  <si>
    <t>16.02.52</t>
  </si>
  <si>
    <t>m2</t>
  </si>
  <si>
    <t>un</t>
  </si>
  <si>
    <t>ED-15767</t>
  </si>
  <si>
    <t>CONJUNTO DE UM (1) INTERRUPTOR BIPOLAR SIMPLES, CORRENTE 10A, TENSÃO 250V, (10A-250V) E UMA (1) TOMADA PADRÃO, TRÊS (3) POLOS, CORRENTE 10A, TENSÃO 250V, (2P+T/10A-250V), COM PLACA 4"X2" DE DOIS (2) POSTOS, INCLUSIVE FORNECIMENTO, INSTALAÇÃO, SUPORTE, MÓDULO E PLACA</t>
  </si>
  <si>
    <t>ED-17979</t>
  </si>
  <si>
    <t>CONJUNTO PARA CONDULETE DE 3/4" (20MM) COM DUAS (2) TOMADA DE DADOS OU TELEFONIA (CONECTOR RJ45 CAT.6E OU RJ11) E PLACA DE DOIS (2) POSTOS, INCLUSIVE FORNECIMENTO, INSTALAÇÃO, SUPORTE, MÓDULO E PLACA, EXCLUSIVE CONDULETE</t>
  </si>
  <si>
    <t>ED-15755</t>
  </si>
  <si>
    <t>CONJUNTO DE DUAS (2) TOMADAS PADRÃO, TRÊS (3) POLOS, CORRENTE 10A, TENSÃO 250V, (2P+T/10A-250V), COM PLACA 4"X2" DE DOIS (2) POSTOS, INCLUSIVE FORNECIMENTO, INSTALAÇÃO, SUPORTE, MÓDULO E PLACA</t>
  </si>
  <si>
    <t>ED-15762</t>
  </si>
  <si>
    <t>CONJUNTO DE DUAS (2) TOMADAS DE DADOS (CONECTOR RJ45 CAT.6E), COM PLACA 4"X2" DE DOIS (2) POSTOS, INCLUSIVE FORNECIMENTO, INSTALAÇÃO, SUPORTE, MÓDULO E PLACA</t>
  </si>
  <si>
    <t>ED-5626</t>
  </si>
  <si>
    <t>MÓDULO TOMADA PADRÃO, TRÊS (3) POLOS, CORRENTE 10A, TENSÃO 250V, (2P+T/10A-250V), INCLUSIVE FORNECIMENTO E INSTALAÇÃO, EXCLUSIVE PLACA E SUPORTE</t>
  </si>
  <si>
    <t>PLACA 4"X2" PARA TRÊS (3) MÓDULOS, INCLUSIVE FORNECIMENTO E INSTALAÇÃO, EXCLUSIVE SUPORTE E MÓDULO</t>
  </si>
  <si>
    <t>ED-5622</t>
  </si>
  <si>
    <t>ED-5614</t>
  </si>
  <si>
    <t>SUPORTE PARA PLACA 4"X2" PARA TRÊS (3) MÓDULOS, INCLUSIVE PARAFUSOS PARA FIXAÇÃO, FORNECIMENTO E INSTALAÇÃO, EXCLUSIVE PLACA E MÓDULO</t>
  </si>
  <si>
    <t>ED-5631</t>
  </si>
  <si>
    <t>MÓDULO PARA REDE (CONECTOR RJ45 CAT.6E), INCLUSIVE FORNECIMENTO E INSTALAÇÃO, EXCLUSIVE PLACA E SUPORTE</t>
  </si>
  <si>
    <t>ED-48365</t>
  </si>
  <si>
    <t>CABO UTP 4 PARES CATEGORIA 6 COM REVESTIMENTO EXTERNO NÃO PROPAGANTE A CHAMA</t>
  </si>
  <si>
    <t>11.23</t>
  </si>
  <si>
    <t>11.24</t>
  </si>
  <si>
    <t>11.25</t>
  </si>
  <si>
    <t>11.26</t>
  </si>
  <si>
    <t>11.27</t>
  </si>
  <si>
    <t>11.28</t>
  </si>
  <si>
    <t>REVESTIMENTO COM CERÂMICA APLICADO EM PISO, ACABAMENTO ESMALTADO, AMBIENTE INTERNO, PADRÃO EXTRA, DIMENSÃO DA PEÇA ATÉ 2025 CM2, PEI V, ASSENTAMENTO COM ARGAMASSA INDUSTRIALIZADA, INCLUSIVE REJUNTAMENTO</t>
  </si>
  <si>
    <t>ED-50542</t>
  </si>
  <si>
    <t>PISO EM GRANILITE, MARMORITE OU GRANITINA EM AMBIENTES INTERNOS, COM ESPESSURA DE 8 MM, INCLUSO MISTURA EM BETONEIRA, COLOCAÇÃO DAS JUNTAS, APLICAÇÃO DO PISO, 4 POLIMENTOS COM POLITRIZ, ESTUCAMENTO, SELADOR E CERA. AF_06/2022</t>
  </si>
  <si>
    <t>BANCADA DE ARDOSIA E=3CM ,APOIADA EM ALVENARIA</t>
  </si>
  <si>
    <t>ED-48338</t>
  </si>
  <si>
    <t>KIT PORTA PRONTA DE MADEIRA, FOLHA MEDIA (NBR 15930) DE 800 X 2100 MM, DE 35 MM A 40 MM DE ESPESSURA, NUCLEO SEMI-SOLIDO (SARRAFEADO), ESTRUTURA USINADA PARA FECHADURA, CAPA LISA EM HDF, ACABAMENTO EM PRIMER PARA PINTURA (INCLUI MARCO, ALIZARES E DOBRADICAS)</t>
  </si>
  <si>
    <t>FECHADURA ROSETA REDONDA PARA PORTA EXTERNA, EM ACO INOX (MAQUINA, TESTA E CONTRA-TESTA) E EM ZAMAC (MACANETA, LINGUETA E TRINCOS) COM ACABAMENTO CROMADO, MAQUINA DE 40 MM, INCLUINDO CHAVE TIPO CILINDRO</t>
  </si>
  <si>
    <t>PINTURA COM ESMALTE SINTÉTICO FOSCO EM SUPERFÍCIE METÁLICA, APLICAÇÃO MANUAL, DUAS DEMÃOS REF 100762</t>
  </si>
  <si>
    <t>17.08.22</t>
  </si>
  <si>
    <t>PINTURA COM TEXTURA ACRÍLICA COM DESEMPENADEIRA DE AÇO, EXCLUSIVE SELADOR ACRÍLICO/FUNDO PREPARADOR</t>
  </si>
  <si>
    <t>ED-9013</t>
  </si>
  <si>
    <t>LOCAÇÃO DE CONTAINER 2,30 X 6,00 M, ALT. 2.50 M, COM 1 SANITARIO, PARA ESCRITORIO COMPLETO SEM DIVISORIAS INTERNAS ( NÃO INCLUI</t>
  </si>
  <si>
    <t>MÊS</t>
  </si>
  <si>
    <t>BLOCO CERAMICO/ TUJOLO VAZADO PARA ALVENARIA DE VEDACAO, FUROS NA VERTICAL DE 14 X 19 X39 CM (L X A X C )</t>
  </si>
  <si>
    <t>UM</t>
  </si>
  <si>
    <t>REBOCO PAULISTA</t>
  </si>
  <si>
    <t>PISO EM CERAMICA ESMALTADA EXTRA, COR LISA, PEI MAIOR OU IGUAL A 4, FORMATO MAIOR QUE 2025 CM2</t>
  </si>
  <si>
    <t>CALHA EM CHAPA DE AÇO GALVANIZADO NUERO 24, DESENVOLVIMENTO DE 50 CM, INCLUSO TRANSPORTE VERTICAL. A_07/2019</t>
  </si>
  <si>
    <t>7.5</t>
  </si>
  <si>
    <t>PEDRA ARDOSIA, CINZA, 20 X 40 C, E= *1 CM</t>
  </si>
  <si>
    <t xml:space="preserve">REVESTIENTO INTERNO E EXTERNO </t>
  </si>
  <si>
    <t xml:space="preserve">INSTALACAO DE VIDRO FUME, E = 6MM, EM ESQUADRIA DE ALUMINIO OU PVC, FIXADO COM BAGUETE. AF_01/2021_PS </t>
  </si>
  <si>
    <t>MS</t>
  </si>
  <si>
    <t>PORTA DE ABRIR / GIRO, DE MADEIRA FOLHA MEDIA (NBR 15930) DE 800 X 2100 MM, DE 35MM A 40 MM DE ESPESSUR, NUCLEO SEMI-SOLIDO (SARRAFEADO), CAPA LISA EM HDF</t>
  </si>
  <si>
    <t>CONJ. DE FERRAGENS PARA PORTA DE VIDRO TEMPERADO, EM ZAMAC CROMADO, CONTEMPLANDO DOBRADICA INF., DOBRADICA SUP., PIVO PARA DOBRADICA INF; PIVO PARA</t>
  </si>
  <si>
    <t>PORTAO DE CORRER EM GRADIL FIXO D BARRA DE FERRO CHATA DE 3 X 1/4" NA VERTICAL SE REQUADRO, ACABAMENTO NATURAL, CO TRILHOS E ROLDANAS</t>
  </si>
  <si>
    <t>PORTAO DE ABRIR / GIRO, EM GRADIL DE METALON RREDONDO DE 3/4" VERTICAL, COM REQUADRO, ACABAMENT NATURAL - COMPLETO</t>
  </si>
  <si>
    <t>GUARNICAO/ALIZAR/VISTA, E=*1,3* CM,L=*7,0*CM, E POLISTIRENO, BRANCO (JOGO PARA 1 FACE)</t>
  </si>
  <si>
    <t>GRADIL E ALUMINIO FIXADO EM VAOS DE JANELA, FORMADO POR TUBOS DE 3/4". AF_04/2019</t>
  </si>
  <si>
    <t>ESPELHO CRISTAL E = 4MM</t>
  </si>
  <si>
    <t>DIVISORIA E GRANITO, COM DUAS FACES POLIDAS, TIPO ANDORINHA/ QUARTZ/ CASTELO/ CORUMBA OU OUTROS EQUIVALENTES DA REGIAO, E = *3,0* CM</t>
  </si>
  <si>
    <t>PINTURA COM TINTA ALQUÍDICA DE ACABAMENTO (ESMALTE SINTÉTICO ACETINADO) APLICADA A ROLO OU PINCEL SOBRE SUPERFÍCIES METÁLICAS (EXCETO PERFIL) EXECUTADO EM OBRA (POR DEMÃO). AF_01/2020</t>
  </si>
  <si>
    <t>TEXTURA ACRÍLICA, APLICAÇÃO MANUAL EM PAREDE, UMA DEMÃO. AF_04/2023</t>
  </si>
  <si>
    <t>CAIXA RETANGULAR 4"X 2" MEDIA (1,30 M DO PISO, PVC, INSTALADA EM PAREDE- FORNECIMENTO E INSTALACAO.AF_03/2023</t>
  </si>
  <si>
    <t>TOMADA MEDIA DE EMBUTIR (1 MODULOS) COM 1 TOMADA DE EMBUTIR 2P+T 10 A, INCLUINDO FORNECIMENTO E INSTALACAO. AF_03/2023</t>
  </si>
  <si>
    <t>INTERRUPTOR SIPLES (2 MODULOS), COM 1 TOMADA DE EMBUTIR 2P+T 10 A, INCLUINDO SUPORTE E PLACA- FORNECIMENTO E INSTALAÇÃO. AF_03/2023</t>
  </si>
  <si>
    <t>TOMADA MEDIA DE EMBUTIR (1 MODULO), 2P+T 10 A, INCLUINDO SUPORTE E PLACA- FORNECIMENTO E INSTALÇÃO. AF_03/2023</t>
  </si>
  <si>
    <t>TOMADA DE REDE JR45 - FORNECIMENTO E INSTALAÇÃO. AF_11/2019</t>
  </si>
  <si>
    <t>12.11</t>
  </si>
  <si>
    <t xml:space="preserve">TORNEIRA DE BOIA VAZAO TOTAL PARA CAIXA D'AGUA FRIA, BITOLA 3/4, COM HASTES E TORNEIRA METALICOS E BALAO PLASTICOS </t>
  </si>
  <si>
    <t>PLANILHA ANTIGA</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</si>
</sst>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R$&quot;\ * #,##0.00_-;\-&quot;R$&quot;\ * #,##0.00_-;_-&quot;R$&quot;\ * &quot;-&quot;??_-;_-@_-"/>
    <numFmt numFmtId="43" formatCode="_-* #,##0.00_-;\-* #,##0.00_-;_-* &quot;-&quot;??_-;_-@_-"/>
    <numFmt numFmtId="164" formatCode="_(* #,##0.00_);_(* \(#,##0.00\);_(* &quot;-&quot;??_);_(@_)"/>
    <numFmt numFmtId="165" formatCode="#,##0.00&quot; &quot;;&quot; (&quot;#,##0.00&quot;)&quot;;&quot; -&quot;#&quot; &quot;;@&quot; &quot;"/>
    <numFmt numFmtId="166" formatCode="#,##0.00&quot; &quot;;&quot;-&quot;#,##0.00&quot; &quot;;&quot; -&quot;#&quot; &quot;;@&quot; &quot;"/>
    <numFmt numFmtId="167" formatCode="[$R$-416]&quot; &quot;#,##0.00;[Red]&quot;-&quot;[$R$-416]&quot; &quot;#,##0.00"/>
    <numFmt numFmtId="168" formatCode="_-* #,##0.00\ _€_-;\-* #,##0.00\ _€_-;_-* &quot;-&quot;??\ _€_-;_-@_-"/>
    <numFmt numFmtId="169" formatCode="#\,##0."/>
    <numFmt numFmtId="170" formatCode="_(&quot;$&quot;* #,##0_);_(&quot;$&quot;* \(#,##0\);_(&quot;$&quot;* &quot;-&quot;_);_(@_)"/>
    <numFmt numFmtId="171" formatCode="_(&quot;$&quot;* #,##0.00_);_(&quot;$&quot;* \(#,##0.00\);_(&quot;$&quot;* &quot;-&quot;??_);_(@_)"/>
    <numFmt numFmtId="172" formatCode="\$#."/>
    <numFmt numFmtId="173" formatCode="#.00"/>
    <numFmt numFmtId="174" formatCode="0.00_)"/>
    <numFmt numFmtId="175" formatCode="%#.00"/>
    <numFmt numFmtId="176" formatCode="#\,##0.00"/>
    <numFmt numFmtId="177" formatCode="#,"/>
    <numFmt numFmtId="178" formatCode="_(* #,##0_);_(* \(#,##0\);_(* &quot;-&quot;_);_(@_)"/>
    <numFmt numFmtId="179" formatCode="_(* #,##0.00_);_(* \(#,##0.00\);_(* \-??_);_(@_)"/>
    <numFmt numFmtId="180" formatCode="#,##0.000"/>
  </numFmts>
  <fonts count="85">
    <font>
      <sz val="11"/>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Arial"/>
      <family val="2"/>
    </font>
    <font>
      <sz val="10"/>
      <color rgb="FF000000"/>
      <name val="Arial1"/>
    </font>
    <font>
      <sz val="11"/>
      <color rgb="FF000000"/>
      <name val="Calibri"/>
      <family val="2"/>
    </font>
    <font>
      <b/>
      <i/>
      <sz val="16"/>
      <color rgb="FF000000"/>
      <name val="Arial"/>
      <family val="2"/>
    </font>
    <font>
      <b/>
      <i/>
      <u/>
      <sz val="11"/>
      <color rgb="FF000000"/>
      <name val="Arial"/>
      <family val="2"/>
    </font>
    <font>
      <sz val="11"/>
      <color rgb="FF000000"/>
      <name val="Arial"/>
      <family val="2"/>
    </font>
    <font>
      <sz val="16"/>
      <name val="Arial"/>
      <family val="2"/>
    </font>
    <font>
      <sz val="11"/>
      <color indexed="8"/>
      <name val="Calibri"/>
      <family val="2"/>
    </font>
    <font>
      <sz val="10"/>
      <name val="Arial"/>
      <family val="2"/>
    </font>
    <font>
      <u/>
      <sz val="11"/>
      <color indexed="12"/>
      <name val="Arial"/>
      <family val="2"/>
    </font>
    <font>
      <sz val="10"/>
      <name val="Arial"/>
      <family val="2"/>
    </font>
    <font>
      <sz val="10"/>
      <name val="MS Sans Serif"/>
      <family val="2"/>
    </font>
    <font>
      <sz val="10"/>
      <name val="Times New Roman"/>
      <family val="1"/>
    </font>
    <font>
      <sz val="10"/>
      <name val="Times New Roman"/>
      <family val="1"/>
    </font>
    <font>
      <sz val="10"/>
      <color indexed="8"/>
      <name val="MS Sans Serif"/>
      <family val="2"/>
    </font>
    <font>
      <sz val="1"/>
      <color indexed="8"/>
      <name val="Courier"/>
      <family val="3"/>
    </font>
    <font>
      <u/>
      <sz val="6"/>
      <color indexed="36"/>
      <name val="MS Sans Serif"/>
      <family val="2"/>
    </font>
    <font>
      <sz val="8"/>
      <name val="Arial"/>
      <family val="2"/>
    </font>
    <font>
      <sz val="10"/>
      <name val="Courier"/>
      <family val="3"/>
    </font>
    <font>
      <sz val="12"/>
      <name val="Times New Roman"/>
      <family val="1"/>
    </font>
    <font>
      <b/>
      <i/>
      <sz val="16"/>
      <name val="Helv"/>
    </font>
    <font>
      <b/>
      <sz val="14"/>
      <name val="Arial"/>
      <family val="2"/>
    </font>
    <font>
      <sz val="1"/>
      <color indexed="18"/>
      <name val="Courier"/>
      <family val="3"/>
    </font>
    <font>
      <b/>
      <sz val="1"/>
      <color indexed="8"/>
      <name val="Courier"/>
      <family val="3"/>
    </font>
    <font>
      <sz val="10"/>
      <name val="Arial"/>
      <family val="2"/>
    </font>
    <font>
      <sz val="10"/>
      <name val="Arial"/>
      <family val="2"/>
    </font>
    <font>
      <sz val="8"/>
      <color indexed="8"/>
      <name val="Arial"/>
      <family val="2"/>
    </font>
    <font>
      <b/>
      <sz val="16"/>
      <name val="Arial"/>
      <family val="2"/>
    </font>
    <font>
      <sz val="10"/>
      <color indexed="8"/>
      <name val="Arial"/>
      <family val="2"/>
    </font>
    <font>
      <sz val="10"/>
      <name val="Arial"/>
      <family val="2"/>
    </font>
    <font>
      <sz val="1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0"/>
      <name val="Arial"/>
      <family val="2"/>
    </font>
    <font>
      <b/>
      <sz val="12"/>
      <name val="Arial"/>
      <family val="2"/>
    </font>
    <font>
      <sz val="10"/>
      <color theme="1"/>
      <name val="Calibri"/>
      <family val="2"/>
    </font>
    <font>
      <sz val="10"/>
      <name val="Cambria"/>
      <family val="1"/>
    </font>
    <font>
      <sz val="12"/>
      <color theme="1"/>
      <name val="Calibri"/>
      <family val="2"/>
    </font>
    <font>
      <sz val="10"/>
      <name val="Calibri"/>
      <family val="2"/>
      <scheme val="minor"/>
    </font>
  </fonts>
  <fills count="6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indexed="52"/>
        <bgColor indexed="64"/>
      </patternFill>
    </fill>
    <fill>
      <patternFill patternType="solid">
        <fgColor indexed="26"/>
        <bgColor indexed="64"/>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4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14931">
    <xf numFmtId="0" fontId="0" fillId="0" borderId="0"/>
    <xf numFmtId="0" fontId="19" fillId="0" borderId="0" applyNumberFormat="0" applyBorder="0" applyProtection="0"/>
    <xf numFmtId="0" fontId="19" fillId="0" borderId="0" applyNumberFormat="0" applyBorder="0" applyProtection="0"/>
    <xf numFmtId="165" fontId="19" fillId="0" borderId="0" applyBorder="0" applyProtection="0"/>
    <xf numFmtId="165" fontId="19" fillId="0" borderId="0" applyBorder="0" applyProtection="0"/>
    <xf numFmtId="0" fontId="20" fillId="0" borderId="0" applyNumberFormat="0" applyBorder="0" applyProtection="0"/>
    <xf numFmtId="0" fontId="19" fillId="0" borderId="0" applyNumberFormat="0" applyBorder="0" applyProtection="0"/>
    <xf numFmtId="166" fontId="20" fillId="0" borderId="0" applyBorder="0" applyProtection="0"/>
    <xf numFmtId="0" fontId="21" fillId="0" borderId="0" applyNumberFormat="0" applyBorder="0" applyProtection="0">
      <alignment horizontal="center"/>
    </xf>
    <xf numFmtId="0" fontId="21" fillId="0" borderId="0" applyNumberFormat="0" applyBorder="0" applyProtection="0">
      <alignment horizontal="center" textRotation="90"/>
    </xf>
    <xf numFmtId="0" fontId="16" fillId="0" borderId="0"/>
    <xf numFmtId="9" fontId="16" fillId="0" borderId="0" applyFont="0" applyFill="0" applyBorder="0" applyAlignment="0" applyProtection="0"/>
    <xf numFmtId="0" fontId="22" fillId="0" borderId="0" applyNumberFormat="0" applyBorder="0" applyProtection="0"/>
    <xf numFmtId="167" fontId="22" fillId="0" borderId="0" applyBorder="0" applyProtection="0"/>
    <xf numFmtId="164" fontId="18" fillId="0" borderId="0" applyFont="0" applyFill="0" applyBorder="0" applyAlignment="0" applyProtection="0"/>
    <xf numFmtId="164" fontId="16" fillId="0" borderId="0" applyFont="0" applyFill="0" applyBorder="0" applyAlignment="0" applyProtection="0"/>
    <xf numFmtId="165" fontId="19" fillId="0" borderId="0" applyBorder="0" applyProtection="0"/>
    <xf numFmtId="0" fontId="16" fillId="0" borderId="0"/>
    <xf numFmtId="0" fontId="16" fillId="0" borderId="0"/>
    <xf numFmtId="0" fontId="16" fillId="0" borderId="0"/>
    <xf numFmtId="0" fontId="23" fillId="0" borderId="0"/>
    <xf numFmtId="164" fontId="16" fillId="0" borderId="0" applyFont="0" applyFill="0" applyBorder="0" applyAlignment="0" applyProtection="0"/>
    <xf numFmtId="164" fontId="18" fillId="0" borderId="0" applyFont="0" applyFill="0" applyBorder="0" applyAlignment="0" applyProtection="0"/>
    <xf numFmtId="0" fontId="15" fillId="0" borderId="0"/>
    <xf numFmtId="0" fontId="14" fillId="0" borderId="0"/>
    <xf numFmtId="0" fontId="26" fillId="0" borderId="0"/>
    <xf numFmtId="164" fontId="18" fillId="0" borderId="0" applyFont="0" applyFill="0" applyBorder="0" applyAlignment="0" applyProtection="0"/>
    <xf numFmtId="0" fontId="23" fillId="0" borderId="0"/>
    <xf numFmtId="164" fontId="16" fillId="0" borderId="0" applyFont="0" applyFill="0" applyBorder="0" applyAlignment="0" applyProtection="0"/>
    <xf numFmtId="9" fontId="16" fillId="0" borderId="0" applyFont="0" applyFill="0" applyBorder="0" applyAlignment="0" applyProtection="0"/>
    <xf numFmtId="0" fontId="20" fillId="0" borderId="0" applyNumberFormat="0" applyBorder="0" applyProtection="0"/>
    <xf numFmtId="0" fontId="27" fillId="0" borderId="0" applyNumberFormat="0" applyFill="0" applyBorder="0" applyAlignment="0" applyProtection="0">
      <alignment vertical="top"/>
      <protection locked="0"/>
    </xf>
    <xf numFmtId="44" fontId="18" fillId="0" borderId="0" applyFont="0" applyFill="0" applyBorder="0" applyAlignment="0" applyProtection="0"/>
    <xf numFmtId="9" fontId="18" fillId="0" borderId="0" applyFont="0" applyFill="0" applyBorder="0" applyAlignment="0" applyProtection="0"/>
    <xf numFmtId="9"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8" fillId="0" borderId="0" applyFont="0" applyFill="0" applyBorder="0" applyAlignment="0" applyProtection="0"/>
    <xf numFmtId="164" fontId="16" fillId="0" borderId="0" applyFont="0" applyFill="0" applyBorder="0" applyAlignment="0" applyProtection="0"/>
    <xf numFmtId="0" fontId="16" fillId="0" borderId="0"/>
    <xf numFmtId="0" fontId="28" fillId="0" borderId="0"/>
    <xf numFmtId="0" fontId="25" fillId="0" borderId="0"/>
    <xf numFmtId="0" fontId="13" fillId="0" borderId="0"/>
    <xf numFmtId="9" fontId="23" fillId="0" borderId="0" applyFont="0" applyFill="0" applyBorder="0" applyAlignment="0" applyProtection="0"/>
    <xf numFmtId="164" fontId="28" fillId="0" borderId="0" applyFont="0" applyFill="0" applyBorder="0" applyAlignment="0" applyProtection="0"/>
    <xf numFmtId="164" fontId="16" fillId="0" borderId="0" applyFont="0" applyFill="0" applyBorder="0" applyAlignment="0" applyProtection="0"/>
    <xf numFmtId="0" fontId="16" fillId="0" borderId="0"/>
    <xf numFmtId="0" fontId="16" fillId="0" borderId="0"/>
    <xf numFmtId="0" fontId="16" fillId="0" borderId="0"/>
    <xf numFmtId="0" fontId="12" fillId="0" borderId="0"/>
    <xf numFmtId="43" fontId="12" fillId="0" borderId="0" applyFont="0" applyFill="0" applyBorder="0" applyAlignment="0" applyProtection="0"/>
    <xf numFmtId="0" fontId="16" fillId="0" borderId="0"/>
    <xf numFmtId="0" fontId="12" fillId="0" borderId="0"/>
    <xf numFmtId="0" fontId="12" fillId="0" borderId="0"/>
    <xf numFmtId="0" fontId="12" fillId="0" borderId="0"/>
    <xf numFmtId="0" fontId="12" fillId="0" borderId="0"/>
    <xf numFmtId="0" fontId="16" fillId="0" borderId="0"/>
    <xf numFmtId="164" fontId="16" fillId="0" borderId="0" applyFont="0" applyFill="0" applyBorder="0" applyAlignment="0" applyProtection="0"/>
    <xf numFmtId="43" fontId="12" fillId="0" borderId="0" applyFont="0" applyFill="0" applyBorder="0" applyAlignment="0" applyProtection="0"/>
    <xf numFmtId="164" fontId="30" fillId="0" borderId="0" applyFont="0" applyFill="0" applyBorder="0" applyAlignment="0" applyProtection="0"/>
    <xf numFmtId="0" fontId="31" fillId="0" borderId="0"/>
    <xf numFmtId="9" fontId="30" fillId="0" borderId="0" applyFont="0" applyFill="0" applyBorder="0" applyAlignment="0" applyProtection="0"/>
    <xf numFmtId="0" fontId="32" fillId="0" borderId="0"/>
    <xf numFmtId="168" fontId="16" fillId="0" borderId="0" applyFont="0" applyFill="0" applyBorder="0" applyAlignment="0" applyProtection="0"/>
    <xf numFmtId="169" fontId="33" fillId="0" borderId="0">
      <protection locked="0"/>
    </xf>
    <xf numFmtId="0" fontId="17" fillId="5" borderId="16" applyFill="0" applyBorder="0" applyAlignment="0" applyProtection="0">
      <alignment vertical="center"/>
      <protection locked="0"/>
    </xf>
    <xf numFmtId="170" fontId="16" fillId="0" borderId="0" applyFont="0" applyFill="0" applyBorder="0" applyAlignment="0" applyProtection="0"/>
    <xf numFmtId="171" fontId="16" fillId="0" borderId="0" applyFont="0" applyFill="0" applyBorder="0" applyAlignment="0" applyProtection="0"/>
    <xf numFmtId="172" fontId="33" fillId="0" borderId="0">
      <protection locked="0"/>
    </xf>
    <xf numFmtId="0" fontId="33" fillId="0" borderId="0">
      <protection locked="0"/>
    </xf>
    <xf numFmtId="0" fontId="33" fillId="0" borderId="0">
      <protection locked="0"/>
    </xf>
    <xf numFmtId="173" fontId="33" fillId="0" borderId="0">
      <protection locked="0"/>
    </xf>
    <xf numFmtId="173" fontId="33" fillId="0" borderId="0">
      <protection locked="0"/>
    </xf>
    <xf numFmtId="0" fontId="34" fillId="0" borderId="0" applyNumberFormat="0" applyFill="0" applyBorder="0" applyAlignment="0" applyProtection="0">
      <alignment vertical="top"/>
      <protection locked="0"/>
    </xf>
    <xf numFmtId="38" fontId="35" fillId="2" borderId="0" applyNumberFormat="0" applyBorder="0" applyAlignment="0" applyProtection="0"/>
    <xf numFmtId="0" fontId="33" fillId="0" borderId="0">
      <protection locked="0"/>
    </xf>
    <xf numFmtId="0" fontId="33" fillId="0" borderId="0">
      <protection locked="0"/>
    </xf>
    <xf numFmtId="0" fontId="36" fillId="0" borderId="0"/>
    <xf numFmtId="10" fontId="35" fillId="6" borderId="1" applyNumberFormat="0" applyBorder="0" applyAlignment="0" applyProtection="0"/>
    <xf numFmtId="0" fontId="16" fillId="0" borderId="0">
      <alignment horizontal="centerContinuous" vertical="justify"/>
    </xf>
    <xf numFmtId="0" fontId="37" fillId="0" borderId="0" applyAlignment="0">
      <alignment horizontal="center"/>
    </xf>
    <xf numFmtId="174" fontId="38" fillId="0" borderId="0"/>
    <xf numFmtId="0" fontId="39" fillId="0" borderId="0">
      <alignment horizontal="left" vertical="center" indent="12"/>
    </xf>
    <xf numFmtId="0" fontId="35" fillId="0" borderId="16" applyBorder="0">
      <alignment horizontal="left" vertical="center" wrapText="1" indent="2"/>
      <protection locked="0"/>
    </xf>
    <xf numFmtId="0" fontId="35" fillId="0" borderId="16" applyBorder="0">
      <alignment horizontal="left" vertical="center" wrapText="1" indent="3"/>
      <protection locked="0"/>
    </xf>
    <xf numFmtId="10" fontId="16" fillId="0" borderId="0" applyFont="0" applyFill="0" applyBorder="0" applyAlignment="0" applyProtection="0"/>
    <xf numFmtId="175" fontId="33" fillId="0" borderId="0">
      <protection locked="0"/>
    </xf>
    <xf numFmtId="175" fontId="33" fillId="0" borderId="0">
      <protection locked="0"/>
    </xf>
    <xf numFmtId="176" fontId="33" fillId="0" borderId="0">
      <protection locked="0"/>
    </xf>
    <xf numFmtId="38" fontId="29" fillId="0" borderId="0" applyFont="0" applyFill="0" applyBorder="0" applyAlignment="0" applyProtection="0"/>
    <xf numFmtId="177" fontId="40" fillId="0" borderId="0">
      <protection locked="0"/>
    </xf>
    <xf numFmtId="178" fontId="30" fillId="0" borderId="0" applyFont="0" applyFill="0" applyBorder="0" applyAlignment="0" applyProtection="0"/>
    <xf numFmtId="0" fontId="29" fillId="0" borderId="0"/>
    <xf numFmtId="0" fontId="41" fillId="0" borderId="0">
      <protection locked="0"/>
    </xf>
    <xf numFmtId="0" fontId="41" fillId="0" borderId="0">
      <protection locked="0"/>
    </xf>
    <xf numFmtId="0" fontId="11" fillId="0" borderId="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30" fillId="0" borderId="0"/>
    <xf numFmtId="0" fontId="10" fillId="0" borderId="0"/>
    <xf numFmtId="9" fontId="10"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1" fontId="16" fillId="0" borderId="0" applyFont="0" applyFill="0" applyBorder="0" applyAlignment="0" applyProtection="0"/>
    <xf numFmtId="0" fontId="10" fillId="0" borderId="0"/>
    <xf numFmtId="0" fontId="9" fillId="0" borderId="0"/>
    <xf numFmtId="43" fontId="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16" fillId="0" borderId="0"/>
    <xf numFmtId="0" fontId="16" fillId="0" borderId="0"/>
    <xf numFmtId="9"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47" fillId="0" borderId="0"/>
    <xf numFmtId="0" fontId="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4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16" fillId="0" borderId="0"/>
    <xf numFmtId="0" fontId="46" fillId="0" borderId="0"/>
    <xf numFmtId="9" fontId="16" fillId="0" borderId="0" applyFont="0" applyFill="0" applyBorder="0" applyAlignment="0" applyProtection="0"/>
    <xf numFmtId="164" fontId="16" fillId="0" borderId="0" applyFont="0" applyFill="0" applyBorder="0" applyAlignment="0" applyProtection="0"/>
    <xf numFmtId="0" fontId="16" fillId="0" borderId="0"/>
    <xf numFmtId="0" fontId="16" fillId="0" borderId="0"/>
    <xf numFmtId="164" fontId="16" fillId="0" borderId="0" applyFont="0" applyFill="0" applyBorder="0" applyAlignment="0" applyProtection="0"/>
    <xf numFmtId="0" fontId="16" fillId="0" borderId="0"/>
    <xf numFmtId="0" fontId="7" fillId="0" borderId="0"/>
    <xf numFmtId="0" fontId="16" fillId="0" borderId="0"/>
    <xf numFmtId="0" fontId="16"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centerContinuous" vertical="justify"/>
    </xf>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16" fillId="0" borderId="0"/>
    <xf numFmtId="0" fontId="16" fillId="0" borderId="0"/>
    <xf numFmtId="10"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4"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1" fontId="16" fillId="0" borderId="0" applyFont="0" applyFill="0" applyBorder="0" applyAlignment="0" applyProtection="0"/>
    <xf numFmtId="43" fontId="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6" fillId="0" borderId="0"/>
    <xf numFmtId="164" fontId="16"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16" fillId="0" borderId="0"/>
    <xf numFmtId="0" fontId="7" fillId="0" borderId="0"/>
    <xf numFmtId="0" fontId="7" fillId="0" borderId="0"/>
    <xf numFmtId="0" fontId="7" fillId="0" borderId="0"/>
    <xf numFmtId="164" fontId="1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6" fillId="0" borderId="0"/>
    <xf numFmtId="0" fontId="16" fillId="0" borderId="0"/>
    <xf numFmtId="0" fontId="7" fillId="0" borderId="0"/>
    <xf numFmtId="0" fontId="16" fillId="0" borderId="0"/>
    <xf numFmtId="0" fontId="16"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centerContinuous" vertical="justify"/>
    </xf>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16" fillId="0" borderId="0"/>
    <xf numFmtId="0" fontId="16" fillId="0" borderId="0"/>
    <xf numFmtId="10"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4"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1" fontId="16" fillId="0" borderId="0" applyFont="0" applyFill="0" applyBorder="0" applyAlignment="0" applyProtection="0"/>
    <xf numFmtId="43" fontId="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6" fillId="0" borderId="0"/>
    <xf numFmtId="164" fontId="16"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16" fillId="0" borderId="0">
      <alignment horizontal="centerContinuous" vertical="justify"/>
    </xf>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xf numFmtId="0" fontId="7" fillId="0" borderId="0"/>
    <xf numFmtId="0" fontId="7" fillId="0" borderId="0"/>
    <xf numFmtId="0" fontId="16" fillId="0" borderId="0"/>
    <xf numFmtId="0" fontId="2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0" fontId="16" fillId="0" borderId="0" applyFont="0" applyFill="0" applyBorder="0" applyAlignment="0" applyProtection="0"/>
    <xf numFmtId="9" fontId="1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1" fontId="16" fillId="0" borderId="0" applyFont="0" applyFill="0" applyBorder="0" applyAlignment="0" applyProtection="0"/>
    <xf numFmtId="43" fontId="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16" fillId="0" borderId="0"/>
    <xf numFmtId="0" fontId="16" fillId="0" borderId="0"/>
    <xf numFmtId="0" fontId="16" fillId="0" borderId="0"/>
    <xf numFmtId="0" fontId="16"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16"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16" fillId="0" borderId="0"/>
    <xf numFmtId="0" fontId="16" fillId="0" borderId="0"/>
    <xf numFmtId="0" fontId="7" fillId="0" borderId="0"/>
    <xf numFmtId="0" fontId="7" fillId="0" borderId="0"/>
    <xf numFmtId="43" fontId="7"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xf numFmtId="164" fontId="16" fillId="0" borderId="0" applyFont="0" applyFill="0" applyBorder="0" applyAlignment="0" applyProtection="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16"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6"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16" fillId="0" borderId="0" applyFont="0" applyFill="0" applyBorder="0" applyAlignment="0" applyProtection="0"/>
    <xf numFmtId="0" fontId="7" fillId="0" borderId="0"/>
    <xf numFmtId="0" fontId="7" fillId="0" borderId="0"/>
    <xf numFmtId="0" fontId="7" fillId="0" borderId="0"/>
    <xf numFmtId="164" fontId="16"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164" fontId="16" fillId="0" borderId="0" applyFont="0" applyFill="0" applyBorder="0" applyAlignment="0" applyProtection="0"/>
    <xf numFmtId="0" fontId="7" fillId="0" borderId="0"/>
    <xf numFmtId="9" fontId="16" fillId="0" borderId="0" applyFont="0" applyFill="0" applyBorder="0" applyAlignment="0" applyProtection="0"/>
    <xf numFmtId="0" fontId="16" fillId="0" borderId="0"/>
    <xf numFmtId="0" fontId="16"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6" fillId="0" borderId="0"/>
    <xf numFmtId="164" fontId="16" fillId="0" borderId="0" applyFont="0" applyFill="0" applyBorder="0" applyAlignment="0" applyProtection="0"/>
    <xf numFmtId="9"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16" fillId="0" borderId="0"/>
    <xf numFmtId="0" fontId="46" fillId="0" borderId="0"/>
    <xf numFmtId="9" fontId="16" fillId="0" borderId="0" applyFont="0" applyFill="0" applyBorder="0" applyAlignment="0" applyProtection="0"/>
    <xf numFmtId="164" fontId="16" fillId="0" borderId="0" applyFont="0" applyFill="0" applyBorder="0" applyAlignment="0" applyProtection="0"/>
    <xf numFmtId="0" fontId="16" fillId="0" borderId="0"/>
    <xf numFmtId="0" fontId="16" fillId="0" borderId="0"/>
    <xf numFmtId="164" fontId="16"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16" fillId="0" borderId="0">
      <alignment horizontal="centerContinuous" vertical="justify"/>
    </xf>
    <xf numFmtId="0" fontId="16" fillId="0" borderId="0"/>
    <xf numFmtId="0" fontId="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0"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71"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9" fillId="0" borderId="0"/>
    <xf numFmtId="0" fontId="6" fillId="0" borderId="0"/>
    <xf numFmtId="43" fontId="6" fillId="0" borderId="0" applyFont="0" applyFill="0" applyBorder="0" applyAlignment="0" applyProtection="0"/>
    <xf numFmtId="0" fontId="29" fillId="0" borderId="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49" fillId="17"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50" fillId="9" borderId="0" applyNumberFormat="0" applyBorder="0" applyAlignment="0" applyProtection="0"/>
    <xf numFmtId="0" fontId="51" fillId="21" borderId="18" applyNumberFormat="0" applyAlignment="0" applyProtection="0"/>
    <xf numFmtId="0" fontId="52" fillId="22" borderId="19" applyNumberFormat="0" applyAlignment="0" applyProtection="0"/>
    <xf numFmtId="0" fontId="53" fillId="0" borderId="20" applyNumberFormat="0" applyFill="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6" borderId="0" applyNumberFormat="0" applyBorder="0" applyAlignment="0" applyProtection="0"/>
    <xf numFmtId="0" fontId="54" fillId="12" borderId="18" applyNumberFormat="0" applyAlignment="0" applyProtection="0"/>
    <xf numFmtId="0" fontId="55" fillId="8" borderId="0" applyNumberFormat="0" applyBorder="0" applyAlignment="0" applyProtection="0"/>
    <xf numFmtId="0" fontId="56" fillId="27" borderId="0" applyNumberFormat="0" applyBorder="0" applyAlignment="0" applyProtection="0"/>
    <xf numFmtId="0" fontId="6" fillId="0" borderId="0"/>
    <xf numFmtId="0" fontId="29" fillId="0" borderId="0"/>
    <xf numFmtId="0" fontId="16" fillId="28" borderId="21" applyNumberFormat="0" applyAlignment="0" applyProtection="0"/>
    <xf numFmtId="0" fontId="57" fillId="21" borderId="22"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23" applyNumberFormat="0" applyFill="0" applyAlignment="0" applyProtection="0"/>
    <xf numFmtId="0" fontId="61" fillId="0" borderId="24" applyNumberFormat="0" applyFill="0" applyAlignment="0" applyProtection="0"/>
    <xf numFmtId="0" fontId="62" fillId="0" borderId="25" applyNumberFormat="0" applyFill="0" applyAlignment="0" applyProtection="0"/>
    <xf numFmtId="0" fontId="62" fillId="0" borderId="0" applyNumberFormat="0" applyFill="0" applyBorder="0" applyAlignment="0" applyProtection="0"/>
    <xf numFmtId="179" fontId="16" fillId="0" borderId="0" applyFill="0" applyBorder="0" applyAlignment="0" applyProtection="0"/>
    <xf numFmtId="43" fontId="6" fillId="0" borderId="0" applyFont="0" applyFill="0" applyBorder="0" applyAlignment="0" applyProtection="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9" fontId="23" fillId="0" borderId="0" applyFont="0" applyFill="0" applyBorder="0" applyAlignment="0" applyProtection="0"/>
    <xf numFmtId="0" fontId="23" fillId="0" borderId="0"/>
    <xf numFmtId="0" fontId="16" fillId="0" borderId="0"/>
    <xf numFmtId="0" fontId="23" fillId="0" borderId="0"/>
    <xf numFmtId="0" fontId="16" fillId="0" borderId="0"/>
    <xf numFmtId="0" fontId="16" fillId="0" borderId="0"/>
    <xf numFmtId="0" fontId="16" fillId="0" borderId="0"/>
    <xf numFmtId="0" fontId="29"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4" fillId="37" borderId="0" applyNumberFormat="0" applyBorder="0" applyAlignment="0" applyProtection="0"/>
    <xf numFmtId="0" fontId="4" fillId="41" borderId="0" applyNumberFormat="0" applyBorder="0" applyAlignment="0" applyProtection="0"/>
    <xf numFmtId="0" fontId="4" fillId="45" borderId="0" applyNumberFormat="0" applyBorder="0" applyAlignment="0" applyProtection="0"/>
    <xf numFmtId="0" fontId="4" fillId="49" borderId="0" applyNumberFormat="0" applyBorder="0" applyAlignment="0" applyProtection="0"/>
    <xf numFmtId="0" fontId="4" fillId="53" borderId="0" applyNumberFormat="0" applyBorder="0" applyAlignment="0" applyProtection="0"/>
    <xf numFmtId="0" fontId="4" fillId="57" borderId="0" applyNumberFormat="0" applyBorder="0" applyAlignment="0" applyProtection="0"/>
    <xf numFmtId="0" fontId="4" fillId="38" borderId="0" applyNumberFormat="0" applyBorder="0" applyAlignment="0" applyProtection="0"/>
    <xf numFmtId="0" fontId="4" fillId="42" borderId="0" applyNumberFormat="0" applyBorder="0" applyAlignment="0" applyProtection="0"/>
    <xf numFmtId="0" fontId="4" fillId="46" borderId="0" applyNumberFormat="0" applyBorder="0" applyAlignment="0" applyProtection="0"/>
    <xf numFmtId="0" fontId="4" fillId="50" borderId="0" applyNumberFormat="0" applyBorder="0" applyAlignment="0" applyProtection="0"/>
    <xf numFmtId="0" fontId="4" fillId="54" borderId="0" applyNumberFormat="0" applyBorder="0" applyAlignment="0" applyProtection="0"/>
    <xf numFmtId="0" fontId="4" fillId="58" borderId="0" applyNumberFormat="0" applyBorder="0" applyAlignment="0" applyProtection="0"/>
    <xf numFmtId="0" fontId="76" fillId="39" borderId="0" applyNumberFormat="0" applyBorder="0" applyAlignment="0" applyProtection="0"/>
    <xf numFmtId="0" fontId="76" fillId="43" borderId="0" applyNumberFormat="0" applyBorder="0" applyAlignment="0" applyProtection="0"/>
    <xf numFmtId="0" fontId="76" fillId="47" borderId="0" applyNumberFormat="0" applyBorder="0" applyAlignment="0" applyProtection="0"/>
    <xf numFmtId="0" fontId="76" fillId="51" borderId="0" applyNumberFormat="0" applyBorder="0" applyAlignment="0" applyProtection="0"/>
    <xf numFmtId="0" fontId="76" fillId="55" borderId="0" applyNumberFormat="0" applyBorder="0" applyAlignment="0" applyProtection="0"/>
    <xf numFmtId="0" fontId="76" fillId="59" borderId="0" applyNumberFormat="0" applyBorder="0" applyAlignment="0" applyProtection="0"/>
    <xf numFmtId="0" fontId="66" fillId="29" borderId="0" applyNumberFormat="0" applyBorder="0" applyAlignment="0" applyProtection="0"/>
    <xf numFmtId="0" fontId="71" fillId="33" borderId="29" applyNumberFormat="0" applyAlignment="0" applyProtection="0"/>
    <xf numFmtId="0" fontId="73" fillId="34" borderId="32" applyNumberFormat="0" applyAlignment="0" applyProtection="0"/>
    <xf numFmtId="0" fontId="72" fillId="0" borderId="31" applyNumberFormat="0" applyFill="0" applyAlignment="0" applyProtection="0"/>
    <xf numFmtId="0" fontId="76" fillId="36" borderId="0" applyNumberFormat="0" applyBorder="0" applyAlignment="0" applyProtection="0"/>
    <xf numFmtId="0" fontId="76" fillId="40" borderId="0" applyNumberFormat="0" applyBorder="0" applyAlignment="0" applyProtection="0"/>
    <xf numFmtId="0" fontId="76" fillId="44" borderId="0" applyNumberFormat="0" applyBorder="0" applyAlignment="0" applyProtection="0"/>
    <xf numFmtId="0" fontId="76" fillId="48" borderId="0" applyNumberFormat="0" applyBorder="0" applyAlignment="0" applyProtection="0"/>
    <xf numFmtId="0" fontId="76" fillId="52" borderId="0" applyNumberFormat="0" applyBorder="0" applyAlignment="0" applyProtection="0"/>
    <xf numFmtId="0" fontId="76" fillId="56" borderId="0" applyNumberFormat="0" applyBorder="0" applyAlignment="0" applyProtection="0"/>
    <xf numFmtId="0" fontId="69" fillId="32" borderId="29" applyNumberFormat="0" applyAlignment="0" applyProtection="0"/>
    <xf numFmtId="0" fontId="67" fillId="30" borderId="0" applyNumberFormat="0" applyBorder="0" applyAlignment="0" applyProtection="0"/>
    <xf numFmtId="44" fontId="4" fillId="0" borderId="0" applyFont="0" applyFill="0" applyBorder="0" applyAlignment="0" applyProtection="0"/>
    <xf numFmtId="0" fontId="68" fillId="31" borderId="0" applyNumberFormat="0" applyBorder="0" applyAlignment="0" applyProtection="0"/>
    <xf numFmtId="0" fontId="4" fillId="0" borderId="0"/>
    <xf numFmtId="0" fontId="4" fillId="0" borderId="0"/>
    <xf numFmtId="0" fontId="4" fillId="0" borderId="0"/>
    <xf numFmtId="0" fontId="4" fillId="0" borderId="0"/>
    <xf numFmtId="0" fontId="29" fillId="0" borderId="0"/>
    <xf numFmtId="0" fontId="4" fillId="0" borderId="0"/>
    <xf numFmtId="0" fontId="4" fillId="35" borderId="33" applyNumberFormat="0" applyFont="0" applyAlignment="0" applyProtection="0"/>
    <xf numFmtId="0" fontId="70" fillId="33" borderId="30"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63" fillId="0" borderId="26" applyNumberFormat="0" applyFill="0" applyAlignment="0" applyProtection="0"/>
    <xf numFmtId="0" fontId="64" fillId="0" borderId="27" applyNumberFormat="0" applyFill="0" applyAlignment="0" applyProtection="0"/>
    <xf numFmtId="0" fontId="65" fillId="0" borderId="28" applyNumberFormat="0" applyFill="0" applyAlignment="0" applyProtection="0"/>
    <xf numFmtId="0" fontId="65"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77"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6" fillId="0" borderId="0"/>
    <xf numFmtId="0" fontId="16" fillId="0" borderId="0"/>
    <xf numFmtId="0" fontId="16"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49" borderId="0" applyNumberFormat="0" applyBorder="0" applyAlignment="0" applyProtection="0"/>
    <xf numFmtId="0" fontId="3" fillId="53" borderId="0" applyNumberFormat="0" applyBorder="0" applyAlignment="0" applyProtection="0"/>
    <xf numFmtId="0" fontId="3" fillId="57" borderId="0" applyNumberFormat="0" applyBorder="0" applyAlignment="0" applyProtection="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54" borderId="0" applyNumberFormat="0" applyBorder="0" applyAlignment="0" applyProtection="0"/>
    <xf numFmtId="0" fontId="3" fillId="58" borderId="0" applyNumberFormat="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35" borderId="33"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16"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6" fillId="0" borderId="0"/>
    <xf numFmtId="0" fontId="16" fillId="0" borderId="0"/>
    <xf numFmtId="0" fontId="16"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7" borderId="0" applyNumberFormat="0" applyBorder="0" applyAlignment="0" applyProtection="0"/>
    <xf numFmtId="0" fontId="2" fillId="41" borderId="0" applyNumberFormat="0" applyBorder="0" applyAlignment="0" applyProtection="0"/>
    <xf numFmtId="0" fontId="2" fillId="45" borderId="0" applyNumberFormat="0" applyBorder="0" applyAlignment="0" applyProtection="0"/>
    <xf numFmtId="0" fontId="2" fillId="49" borderId="0" applyNumberFormat="0" applyBorder="0" applyAlignment="0" applyProtection="0"/>
    <xf numFmtId="0" fontId="2" fillId="53" borderId="0" applyNumberFormat="0" applyBorder="0" applyAlignment="0" applyProtection="0"/>
    <xf numFmtId="0" fontId="2" fillId="57" borderId="0" applyNumberFormat="0" applyBorder="0" applyAlignment="0" applyProtection="0"/>
    <xf numFmtId="0" fontId="2" fillId="38" borderId="0" applyNumberFormat="0" applyBorder="0" applyAlignment="0" applyProtection="0"/>
    <xf numFmtId="0" fontId="2" fillId="42" borderId="0" applyNumberFormat="0" applyBorder="0" applyAlignment="0" applyProtection="0"/>
    <xf numFmtId="0" fontId="2" fillId="46" borderId="0" applyNumberFormat="0" applyBorder="0" applyAlignment="0" applyProtection="0"/>
    <xf numFmtId="0" fontId="2" fillId="50" borderId="0" applyNumberFormat="0" applyBorder="0" applyAlignment="0" applyProtection="0"/>
    <xf numFmtId="0" fontId="2" fillId="54" borderId="0" applyNumberFormat="0" applyBorder="0" applyAlignment="0" applyProtection="0"/>
    <xf numFmtId="0" fontId="2" fillId="58" borderId="0" applyNumberFormat="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9" fillId="0" borderId="0"/>
    <xf numFmtId="0" fontId="2" fillId="0" borderId="0"/>
    <xf numFmtId="0" fontId="2" fillId="35" borderId="33"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7" borderId="0" applyNumberFormat="0" applyBorder="0" applyAlignment="0" applyProtection="0"/>
    <xf numFmtId="0" fontId="2" fillId="41" borderId="0" applyNumberFormat="0" applyBorder="0" applyAlignment="0" applyProtection="0"/>
    <xf numFmtId="0" fontId="2" fillId="45" borderId="0" applyNumberFormat="0" applyBorder="0" applyAlignment="0" applyProtection="0"/>
    <xf numFmtId="0" fontId="2" fillId="49" borderId="0" applyNumberFormat="0" applyBorder="0" applyAlignment="0" applyProtection="0"/>
    <xf numFmtId="0" fontId="2" fillId="53" borderId="0" applyNumberFormat="0" applyBorder="0" applyAlignment="0" applyProtection="0"/>
    <xf numFmtId="0" fontId="2" fillId="57" borderId="0" applyNumberFormat="0" applyBorder="0" applyAlignment="0" applyProtection="0"/>
    <xf numFmtId="0" fontId="2" fillId="38" borderId="0" applyNumberFormat="0" applyBorder="0" applyAlignment="0" applyProtection="0"/>
    <xf numFmtId="0" fontId="2" fillId="42" borderId="0" applyNumberFormat="0" applyBorder="0" applyAlignment="0" applyProtection="0"/>
    <xf numFmtId="0" fontId="2" fillId="46" borderId="0" applyNumberFormat="0" applyBorder="0" applyAlignment="0" applyProtection="0"/>
    <xf numFmtId="0" fontId="2" fillId="50" borderId="0" applyNumberFormat="0" applyBorder="0" applyAlignment="0" applyProtection="0"/>
    <xf numFmtId="0" fontId="2" fillId="54" borderId="0" applyNumberFormat="0" applyBorder="0" applyAlignment="0" applyProtection="0"/>
    <xf numFmtId="0" fontId="2" fillId="58" borderId="0" applyNumberFormat="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35" borderId="33"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78" fillId="0" borderId="0"/>
    <xf numFmtId="0" fontId="16" fillId="0" borderId="0"/>
    <xf numFmtId="0" fontId="79"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128">
    <xf numFmtId="0" fontId="0" fillId="0" borderId="0" xfId="0"/>
    <xf numFmtId="164" fontId="17" fillId="3" borderId="1" xfId="26" applyFont="1" applyFill="1" applyBorder="1" applyAlignment="1">
      <alignment vertical="center"/>
    </xf>
    <xf numFmtId="164" fontId="16" fillId="3" borderId="1" xfId="26" applyFont="1" applyFill="1" applyBorder="1" applyAlignment="1">
      <alignment vertical="center"/>
    </xf>
    <xf numFmtId="164" fontId="16" fillId="2" borderId="1" xfId="26" applyFont="1" applyFill="1" applyBorder="1" applyAlignment="1">
      <alignment vertical="center"/>
    </xf>
    <xf numFmtId="4" fontId="17" fillId="0" borderId="0" xfId="10" applyNumberFormat="1" applyFont="1" applyAlignment="1">
      <alignment vertical="center"/>
    </xf>
    <xf numFmtId="0" fontId="17" fillId="0" borderId="0" xfId="10" applyFont="1" applyAlignment="1">
      <alignment horizontal="right" vertical="center" wrapText="1"/>
    </xf>
    <xf numFmtId="164" fontId="17" fillId="0" borderId="0" xfId="14" applyFont="1" applyFill="1" applyBorder="1" applyAlignment="1">
      <alignment vertical="center" wrapText="1"/>
    </xf>
    <xf numFmtId="0" fontId="17" fillId="0" borderId="0" xfId="10" applyFont="1" applyAlignment="1">
      <alignment vertical="center" wrapText="1"/>
    </xf>
    <xf numFmtId="164" fontId="17" fillId="0" borderId="0" xfId="37" applyFont="1" applyFill="1" applyAlignment="1">
      <alignment vertical="center"/>
    </xf>
    <xf numFmtId="0" fontId="17" fillId="0" borderId="0" xfId="10" applyFont="1" applyAlignment="1">
      <alignment horizontal="center" vertical="center" wrapText="1"/>
    </xf>
    <xf numFmtId="0" fontId="17" fillId="0" borderId="0" xfId="10" applyFont="1" applyAlignment="1">
      <alignment horizontal="center" wrapText="1"/>
    </xf>
    <xf numFmtId="0" fontId="17" fillId="0" borderId="0" xfId="10" applyFont="1" applyAlignment="1">
      <alignment horizontal="center"/>
    </xf>
    <xf numFmtId="0" fontId="16" fillId="0" borderId="0" xfId="10" applyAlignment="1">
      <alignment horizontal="left" vertical="center" wrapText="1"/>
    </xf>
    <xf numFmtId="0" fontId="16" fillId="0" borderId="0" xfId="10" applyAlignment="1">
      <alignment vertical="center" wrapText="1"/>
    </xf>
    <xf numFmtId="0" fontId="17" fillId="0" borderId="0" xfId="10" applyFont="1" applyAlignment="1">
      <alignment horizontal="center" vertical="center"/>
    </xf>
    <xf numFmtId="0" fontId="16" fillId="0" borderId="0" xfId="10" applyAlignment="1">
      <alignment vertical="center"/>
    </xf>
    <xf numFmtId="0" fontId="16" fillId="0" borderId="0" xfId="10" applyAlignment="1">
      <alignment horizontal="center" vertical="center"/>
    </xf>
    <xf numFmtId="0" fontId="16" fillId="0" borderId="0" xfId="10" applyAlignment="1">
      <alignment horizontal="center"/>
    </xf>
    <xf numFmtId="0" fontId="16" fillId="0" borderId="0" xfId="10" applyAlignment="1">
      <alignment horizontal="left" vertical="center"/>
    </xf>
    <xf numFmtId="0" fontId="17" fillId="0" borderId="1" xfId="10" applyFont="1" applyBorder="1" applyAlignment="1">
      <alignment vertical="center" wrapText="1"/>
    </xf>
    <xf numFmtId="0" fontId="17" fillId="2" borderId="1" xfId="10" applyFont="1" applyFill="1" applyBorder="1" applyAlignment="1">
      <alignment horizontal="center"/>
    </xf>
    <xf numFmtId="0" fontId="17" fillId="2" borderId="1" xfId="10" applyFont="1" applyFill="1" applyBorder="1" applyAlignment="1">
      <alignment vertical="center"/>
    </xf>
    <xf numFmtId="0" fontId="17" fillId="0" borderId="0" xfId="10" applyFont="1" applyAlignment="1">
      <alignment vertical="center"/>
    </xf>
    <xf numFmtId="0" fontId="16" fillId="0" borderId="10" xfId="10" applyBorder="1" applyAlignment="1" applyProtection="1">
      <alignment horizontal="center"/>
      <protection locked="0"/>
    </xf>
    <xf numFmtId="0" fontId="16" fillId="0" borderId="11" xfId="10" applyBorder="1" applyAlignment="1" applyProtection="1">
      <alignment horizontal="center"/>
      <protection locked="0"/>
    </xf>
    <xf numFmtId="0" fontId="16" fillId="0" borderId="11" xfId="10" applyBorder="1" applyAlignment="1" applyProtection="1">
      <alignment horizontal="left" vertical="center"/>
      <protection locked="0"/>
    </xf>
    <xf numFmtId="0" fontId="16" fillId="0" borderId="11" xfId="10" applyBorder="1" applyAlignment="1" applyProtection="1">
      <alignment horizontal="center" vertical="center"/>
      <protection locked="0"/>
    </xf>
    <xf numFmtId="0" fontId="17" fillId="3" borderId="1" xfId="10" applyFont="1" applyFill="1" applyBorder="1" applyAlignment="1">
      <alignment vertical="center"/>
    </xf>
    <xf numFmtId="0" fontId="17" fillId="3" borderId="1" xfId="10" applyFont="1" applyFill="1" applyBorder="1" applyAlignment="1">
      <alignment horizontal="center" vertical="center"/>
    </xf>
    <xf numFmtId="0" fontId="17" fillId="2" borderId="1" xfId="10" applyFont="1" applyFill="1" applyBorder="1" applyAlignment="1">
      <alignment horizontal="center" vertical="center"/>
    </xf>
    <xf numFmtId="164" fontId="16" fillId="0" borderId="0" xfId="26" applyFont="1" applyFill="1" applyAlignment="1">
      <alignment vertical="center"/>
    </xf>
    <xf numFmtId="164" fontId="16" fillId="0" borderId="0" xfId="26" applyFont="1" applyFill="1" applyAlignment="1">
      <alignment horizontal="center" vertical="center"/>
    </xf>
    <xf numFmtId="164" fontId="17" fillId="0" borderId="12" xfId="26" applyFont="1" applyFill="1" applyBorder="1" applyAlignment="1" applyProtection="1">
      <alignment horizontal="center" vertical="center"/>
      <protection locked="0"/>
    </xf>
    <xf numFmtId="164" fontId="16" fillId="0" borderId="0" xfId="26" applyFont="1" applyFill="1" applyBorder="1" applyAlignment="1">
      <alignment vertical="center"/>
    </xf>
    <xf numFmtId="164" fontId="16" fillId="0" borderId="0" xfId="26" applyFont="1" applyFill="1" applyBorder="1" applyAlignment="1">
      <alignment horizontal="center" vertical="center"/>
    </xf>
    <xf numFmtId="164" fontId="16" fillId="0" borderId="0" xfId="26" applyFont="1" applyFill="1" applyBorder="1" applyAlignment="1">
      <alignment vertical="center" wrapText="1"/>
    </xf>
    <xf numFmtId="164" fontId="16" fillId="0" borderId="0" xfId="26" applyFont="1" applyFill="1" applyBorder="1" applyAlignment="1">
      <alignment horizontal="center" vertical="center" wrapText="1"/>
    </xf>
    <xf numFmtId="164" fontId="17" fillId="0" borderId="0" xfId="26" applyFont="1" applyFill="1" applyBorder="1" applyAlignment="1">
      <alignment horizontal="center" vertical="center" wrapText="1"/>
    </xf>
    <xf numFmtId="164" fontId="17" fillId="0" borderId="0" xfId="26" applyFont="1" applyFill="1" applyBorder="1" applyAlignment="1">
      <alignment horizontal="center" vertical="center"/>
    </xf>
    <xf numFmtId="164" fontId="17" fillId="0" borderId="0" xfId="26" applyFont="1" applyFill="1" applyBorder="1" applyAlignment="1">
      <alignment vertical="center"/>
    </xf>
    <xf numFmtId="43" fontId="16" fillId="0" borderId="0" xfId="10" applyNumberFormat="1" applyAlignment="1">
      <alignment vertical="center"/>
    </xf>
    <xf numFmtId="0" fontId="16" fillId="4" borderId="0" xfId="10" applyFill="1" applyAlignment="1">
      <alignment vertical="center"/>
    </xf>
    <xf numFmtId="0" fontId="17" fillId="0" borderId="16" xfId="10" applyFont="1" applyBorder="1" applyAlignment="1">
      <alignment vertical="center" wrapText="1"/>
    </xf>
    <xf numFmtId="0" fontId="17" fillId="0" borderId="14" xfId="10" applyFont="1" applyBorder="1" applyAlignment="1">
      <alignment vertical="center" wrapText="1"/>
    </xf>
    <xf numFmtId="49" fontId="17" fillId="2" borderId="16" xfId="10" applyNumberFormat="1" applyFont="1" applyFill="1" applyBorder="1" applyAlignment="1">
      <alignment vertical="center"/>
    </xf>
    <xf numFmtId="49" fontId="17" fillId="2" borderId="14" xfId="10" applyNumberFormat="1" applyFont="1" applyFill="1" applyBorder="1" applyAlignment="1">
      <alignment vertical="center"/>
    </xf>
    <xf numFmtId="49" fontId="17" fillId="2" borderId="17" xfId="10" applyNumberFormat="1" applyFont="1" applyFill="1" applyBorder="1" applyAlignment="1">
      <alignment horizontal="right" vertical="center"/>
    </xf>
    <xf numFmtId="164" fontId="16" fillId="0" borderId="0" xfId="14" applyFont="1" applyFill="1" applyAlignment="1">
      <alignment vertical="center"/>
    </xf>
    <xf numFmtId="164" fontId="16" fillId="0" borderId="0" xfId="14" applyFont="1" applyFill="1" applyBorder="1" applyAlignment="1">
      <alignment vertical="center"/>
    </xf>
    <xf numFmtId="164" fontId="17" fillId="2" borderId="1" xfId="14" applyFont="1" applyFill="1" applyBorder="1" applyAlignment="1">
      <alignment vertical="center"/>
    </xf>
    <xf numFmtId="0" fontId="16" fillId="0" borderId="9" xfId="10" applyBorder="1" applyAlignment="1">
      <alignment vertical="center" wrapText="1"/>
    </xf>
    <xf numFmtId="0" fontId="24" fillId="0" borderId="9" xfId="10" applyFont="1" applyBorder="1" applyAlignment="1">
      <alignment vertical="center" wrapText="1"/>
    </xf>
    <xf numFmtId="164" fontId="17" fillId="0" borderId="1" xfId="14" applyFont="1" applyFill="1" applyBorder="1" applyAlignment="1">
      <alignment vertical="center" wrapText="1"/>
    </xf>
    <xf numFmtId="0" fontId="16" fillId="0" borderId="0" xfId="10" applyAlignment="1">
      <alignment horizontal="center" vertical="center" wrapText="1"/>
    </xf>
    <xf numFmtId="0" fontId="17" fillId="0" borderId="0" xfId="10" applyFont="1" applyAlignment="1">
      <alignment horizontal="left" vertical="center"/>
    </xf>
    <xf numFmtId="49" fontId="17" fillId="3" borderId="13" xfId="10" applyNumberFormat="1" applyFont="1" applyFill="1" applyBorder="1" applyAlignment="1">
      <alignment horizontal="center" vertical="center" wrapText="1"/>
    </xf>
    <xf numFmtId="49" fontId="17" fillId="3" borderId="3" xfId="10" applyNumberFormat="1" applyFont="1" applyFill="1" applyBorder="1" applyAlignment="1">
      <alignment horizontal="center" vertical="center" wrapText="1"/>
    </xf>
    <xf numFmtId="49" fontId="17" fillId="3" borderId="3" xfId="10" applyNumberFormat="1" applyFont="1" applyFill="1" applyBorder="1" applyAlignment="1">
      <alignment horizontal="center" vertical="center"/>
    </xf>
    <xf numFmtId="164" fontId="17" fillId="3" borderId="3" xfId="28" applyFont="1" applyFill="1" applyBorder="1" applyAlignment="1">
      <alignment horizontal="center" vertical="center"/>
    </xf>
    <xf numFmtId="164" fontId="17" fillId="3" borderId="3" xfId="45" applyFont="1" applyFill="1" applyBorder="1" applyAlignment="1">
      <alignment horizontal="center" vertical="center" wrapText="1"/>
    </xf>
    <xf numFmtId="4" fontId="17" fillId="3" borderId="4" xfId="10" applyNumberFormat="1" applyFont="1" applyFill="1" applyBorder="1" applyAlignment="1">
      <alignment horizontal="center" vertical="center" wrapText="1"/>
    </xf>
    <xf numFmtId="164" fontId="16" fillId="0" borderId="0" xfId="37" quotePrefix="1" applyFont="1" applyFill="1" applyAlignment="1">
      <alignment vertical="center"/>
    </xf>
    <xf numFmtId="164" fontId="16" fillId="0" borderId="0" xfId="45" applyFont="1" applyFill="1" applyAlignment="1">
      <alignment vertical="center"/>
    </xf>
    <xf numFmtId="164" fontId="17" fillId="0" borderId="0" xfId="45" applyFont="1" applyFill="1" applyBorder="1" applyAlignment="1">
      <alignment horizontal="right" vertical="center" wrapText="1"/>
    </xf>
    <xf numFmtId="164" fontId="17" fillId="2" borderId="1" xfId="26" applyFont="1" applyFill="1" applyBorder="1" applyAlignment="1">
      <alignment vertical="center"/>
    </xf>
    <xf numFmtId="0" fontId="17" fillId="0" borderId="17" xfId="10" applyFont="1" applyBorder="1" applyAlignment="1">
      <alignment horizontal="right" vertical="center" wrapText="1"/>
    </xf>
    <xf numFmtId="4" fontId="16" fillId="0" borderId="0" xfId="10" applyNumberFormat="1" applyAlignment="1">
      <alignment vertical="center"/>
    </xf>
    <xf numFmtId="164" fontId="16" fillId="0" borderId="1" xfId="14" applyFont="1" applyFill="1" applyBorder="1" applyAlignment="1">
      <alignment vertical="center"/>
    </xf>
    <xf numFmtId="10" fontId="17" fillId="0" borderId="0" xfId="11" applyNumberFormat="1" applyFont="1" applyFill="1" applyBorder="1" applyAlignment="1">
      <alignment horizontal="center" vertical="center" wrapText="1"/>
    </xf>
    <xf numFmtId="0" fontId="80" fillId="0" borderId="0" xfId="10" applyFont="1" applyAlignment="1">
      <alignment horizontal="center" vertical="center" wrapText="1"/>
    </xf>
    <xf numFmtId="164" fontId="16" fillId="0" borderId="1" xfId="14" applyFont="1" applyFill="1" applyBorder="1" applyAlignment="1">
      <alignment horizontal="right"/>
    </xf>
    <xf numFmtId="164" fontId="16" fillId="0" borderId="1" xfId="14" applyFont="1" applyFill="1" applyBorder="1" applyAlignment="1"/>
    <xf numFmtId="0" fontId="81" fillId="0" borderId="1" xfId="0" applyFont="1" applyBorder="1" applyAlignment="1">
      <alignment horizontal="center" vertical="center"/>
    </xf>
    <xf numFmtId="0" fontId="81" fillId="0" borderId="1" xfId="0" applyFont="1" applyBorder="1" applyAlignment="1">
      <alignment wrapText="1"/>
    </xf>
    <xf numFmtId="0" fontId="81" fillId="0" borderId="0" xfId="0" applyFont="1"/>
    <xf numFmtId="180" fontId="81" fillId="0" borderId="1" xfId="0" applyNumberFormat="1" applyFont="1" applyBorder="1"/>
    <xf numFmtId="4" fontId="81" fillId="0" borderId="1" xfId="0" applyNumberFormat="1" applyFont="1" applyBorder="1"/>
    <xf numFmtId="0" fontId="81" fillId="0" borderId="1" xfId="0" applyFont="1" applyBorder="1"/>
    <xf numFmtId="0" fontId="81" fillId="0" borderId="0" xfId="0" applyFont="1" applyAlignment="1">
      <alignment horizontal="center" vertical="center"/>
    </xf>
    <xf numFmtId="164" fontId="16" fillId="0" borderId="1" xfId="14" applyFont="1" applyFill="1" applyBorder="1" applyAlignment="1">
      <alignment vertical="center" wrapText="1"/>
    </xf>
    <xf numFmtId="0" fontId="17" fillId="0" borderId="1" xfId="10" applyFont="1" applyBorder="1" applyAlignment="1">
      <alignment horizontal="right" vertical="center" wrapText="1"/>
    </xf>
    <xf numFmtId="0" fontId="16" fillId="0" borderId="1" xfId="10" applyBorder="1" applyAlignment="1">
      <alignment horizontal="center" vertical="center"/>
    </xf>
    <xf numFmtId="0" fontId="82" fillId="0" borderId="1" xfId="10" applyFont="1" applyBorder="1" applyAlignment="1">
      <alignment horizontal="left" vertical="center" wrapText="1"/>
    </xf>
    <xf numFmtId="0" fontId="81" fillId="0" borderId="1" xfId="0" applyFont="1" applyBorder="1" applyAlignment="1">
      <alignment horizontal="center"/>
    </xf>
    <xf numFmtId="0" fontId="82" fillId="0" borderId="2" xfId="2024" applyFont="1" applyBorder="1" applyAlignment="1">
      <alignment horizontal="left" vertical="center" wrapText="1"/>
    </xf>
    <xf numFmtId="180" fontId="81" fillId="0" borderId="0" xfId="0" applyNumberFormat="1" applyFont="1"/>
    <xf numFmtId="0" fontId="16" fillId="0" borderId="1" xfId="10" applyBorder="1" applyAlignment="1">
      <alignment horizontal="center" vertical="center" wrapText="1"/>
    </xf>
    <xf numFmtId="2" fontId="16" fillId="0" borderId="1" xfId="10" applyNumberFormat="1" applyBorder="1" applyAlignment="1">
      <alignment vertical="center"/>
    </xf>
    <xf numFmtId="0" fontId="81" fillId="0" borderId="1" xfId="0" applyFont="1" applyBorder="1" applyAlignment="1">
      <alignment wrapText="1" shrinkToFit="1"/>
    </xf>
    <xf numFmtId="0" fontId="81" fillId="0" borderId="15" xfId="0" applyFont="1" applyBorder="1" applyAlignment="1">
      <alignment wrapText="1" shrinkToFit="1"/>
    </xf>
    <xf numFmtId="2" fontId="16" fillId="0" borderId="1" xfId="10" applyNumberFormat="1" applyBorder="1" applyAlignment="1">
      <alignment vertical="center" wrapText="1"/>
    </xf>
    <xf numFmtId="0" fontId="16" fillId="3" borderId="1" xfId="10" applyFill="1" applyBorder="1" applyAlignment="1">
      <alignment vertical="center"/>
    </xf>
    <xf numFmtId="4" fontId="16" fillId="3" borderId="1" xfId="10" applyNumberFormat="1" applyFill="1" applyBorder="1" applyAlignment="1">
      <alignment vertical="center"/>
    </xf>
    <xf numFmtId="0" fontId="16" fillId="4" borderId="1" xfId="10" applyFill="1" applyBorder="1" applyAlignment="1">
      <alignment horizontal="center" vertical="center"/>
    </xf>
    <xf numFmtId="0" fontId="16" fillId="2" borderId="1" xfId="10" applyFill="1" applyBorder="1" applyAlignment="1">
      <alignment vertical="center"/>
    </xf>
    <xf numFmtId="4" fontId="81" fillId="0" borderId="1" xfId="0" applyNumberFormat="1" applyFont="1" applyBorder="1" applyAlignment="1">
      <alignment horizontal="center"/>
    </xf>
    <xf numFmtId="4" fontId="83" fillId="0" borderId="1" xfId="0" applyNumberFormat="1" applyFont="1" applyBorder="1" applyAlignment="1">
      <alignment horizontal="center"/>
    </xf>
    <xf numFmtId="164" fontId="16" fillId="0" borderId="1" xfId="14" applyFont="1" applyFill="1" applyBorder="1" applyAlignment="1">
      <alignment horizontal="left" vertical="center"/>
    </xf>
    <xf numFmtId="164" fontId="16" fillId="0" borderId="1" xfId="14" applyFont="1" applyFill="1" applyBorder="1" applyAlignment="1">
      <alignment horizontal="center" vertical="center"/>
    </xf>
    <xf numFmtId="180" fontId="83" fillId="0" borderId="1" xfId="0" applyNumberFormat="1" applyFont="1" applyBorder="1"/>
    <xf numFmtId="180" fontId="81" fillId="0" borderId="1" xfId="0" applyNumberFormat="1" applyFont="1" applyBorder="1" applyAlignment="1">
      <alignment horizontal="center"/>
    </xf>
    <xf numFmtId="0" fontId="17" fillId="0" borderId="17" xfId="10" applyFont="1" applyBorder="1" applyAlignment="1">
      <alignment horizontal="center" vertical="center" wrapText="1"/>
    </xf>
    <xf numFmtId="2" fontId="16" fillId="0" borderId="0" xfId="10" applyNumberFormat="1" applyAlignment="1">
      <alignment horizontal="center" vertical="center"/>
    </xf>
    <xf numFmtId="2" fontId="16" fillId="4" borderId="1" xfId="10" applyNumberFormat="1" applyFill="1" applyBorder="1" applyAlignment="1">
      <alignment horizontal="center" vertical="center"/>
    </xf>
    <xf numFmtId="2" fontId="16" fillId="4" borderId="1" xfId="10" applyNumberFormat="1" applyFill="1" applyBorder="1" applyAlignment="1">
      <alignment vertical="center"/>
    </xf>
    <xf numFmtId="164" fontId="16" fillId="4" borderId="1" xfId="14" applyFont="1" applyFill="1" applyBorder="1" applyAlignment="1">
      <alignment vertical="center"/>
    </xf>
    <xf numFmtId="0" fontId="84" fillId="0" borderId="1" xfId="10" applyFont="1" applyBorder="1" applyAlignment="1">
      <alignment horizontal="left" vertical="center" wrapText="1"/>
    </xf>
    <xf numFmtId="0" fontId="84" fillId="0" borderId="2" xfId="2024" applyFont="1" applyBorder="1" applyAlignment="1">
      <alignment horizontal="left" vertical="center" wrapText="1"/>
    </xf>
    <xf numFmtId="0" fontId="16" fillId="0" borderId="8" xfId="10" applyBorder="1" applyAlignment="1" applyProtection="1">
      <alignment horizontal="left" vertical="center"/>
      <protection locked="0"/>
    </xf>
    <xf numFmtId="0" fontId="48" fillId="0" borderId="0" xfId="27" applyFont="1" applyAlignment="1">
      <alignment horizontal="left" vertical="center"/>
    </xf>
    <xf numFmtId="0" fontId="48" fillId="0" borderId="9" xfId="27" applyFont="1" applyBorder="1" applyAlignment="1">
      <alignment horizontal="left" vertical="center"/>
    </xf>
    <xf numFmtId="0" fontId="48" fillId="0" borderId="8" xfId="27" applyFont="1" applyBorder="1" applyAlignment="1">
      <alignment horizontal="left" vertical="center"/>
    </xf>
    <xf numFmtId="0" fontId="16" fillId="0" borderId="8" xfId="10" applyBorder="1" applyAlignment="1" applyProtection="1">
      <alignment horizontal="left"/>
      <protection locked="0"/>
    </xf>
    <xf numFmtId="0" fontId="16" fillId="0" borderId="0" xfId="10" applyAlignment="1" applyProtection="1">
      <alignment horizontal="left"/>
      <protection locked="0"/>
    </xf>
    <xf numFmtId="0" fontId="16" fillId="0" borderId="9" xfId="10" applyBorder="1" applyAlignment="1" applyProtection="1">
      <alignment horizontal="left"/>
      <protection locked="0"/>
    </xf>
    <xf numFmtId="0" fontId="45" fillId="0" borderId="6" xfId="10" applyFont="1" applyBorder="1" applyAlignment="1">
      <alignment horizontal="center" vertical="center" wrapText="1"/>
    </xf>
    <xf numFmtId="0" fontId="45" fillId="0" borderId="7" xfId="10" applyFont="1" applyBorder="1" applyAlignment="1">
      <alignment horizontal="center" vertical="center" wrapText="1"/>
    </xf>
    <xf numFmtId="0" fontId="45" fillId="0" borderId="0" xfId="10" applyFont="1" applyAlignment="1">
      <alignment horizontal="center" vertical="center" wrapText="1"/>
    </xf>
    <xf numFmtId="0" fontId="45" fillId="0" borderId="9" xfId="10" applyFont="1" applyBorder="1" applyAlignment="1">
      <alignment horizontal="center" vertical="center" wrapText="1"/>
    </xf>
    <xf numFmtId="0" fontId="45" fillId="0" borderId="11" xfId="10" applyFont="1" applyBorder="1" applyAlignment="1">
      <alignment horizontal="center" vertical="center" wrapText="1"/>
    </xf>
    <xf numFmtId="0" fontId="45" fillId="0" borderId="12" xfId="10" applyFont="1" applyBorder="1" applyAlignment="1">
      <alignment horizontal="center" vertical="center" wrapText="1"/>
    </xf>
    <xf numFmtId="0" fontId="44" fillId="0" borderId="0" xfId="0" applyFont="1" applyAlignment="1">
      <alignment horizontal="center" vertical="center" wrapText="1"/>
    </xf>
    <xf numFmtId="0" fontId="16" fillId="0" borderId="5" xfId="10" applyBorder="1" applyAlignment="1" applyProtection="1">
      <alignment horizontal="justify" vertical="justify"/>
      <protection locked="0"/>
    </xf>
    <xf numFmtId="0" fontId="16" fillId="0" borderId="6" xfId="10" applyBorder="1" applyAlignment="1" applyProtection="1">
      <alignment horizontal="justify" vertical="justify"/>
      <protection locked="0"/>
    </xf>
    <xf numFmtId="0" fontId="16" fillId="0" borderId="7" xfId="10" applyBorder="1" applyAlignment="1" applyProtection="1">
      <alignment horizontal="justify" vertical="justify"/>
      <protection locked="0"/>
    </xf>
    <xf numFmtId="0" fontId="16" fillId="0" borderId="8" xfId="10" applyBorder="1" applyAlignment="1" applyProtection="1">
      <alignment horizontal="justify" vertical="justify"/>
      <protection locked="0"/>
    </xf>
    <xf numFmtId="0" fontId="16" fillId="0" borderId="0" xfId="10" applyAlignment="1" applyProtection="1">
      <alignment horizontal="justify" vertical="justify"/>
      <protection locked="0"/>
    </xf>
    <xf numFmtId="0" fontId="16" fillId="0" borderId="9" xfId="10" applyBorder="1" applyAlignment="1" applyProtection="1">
      <alignment horizontal="justify" vertical="justify"/>
      <protection locked="0"/>
    </xf>
  </cellXfs>
  <cellStyles count="14931">
    <cellStyle name="_x000d__x000a_JournalTemplate=C:\COMFO\CTALK\JOURSTD.TPL_x000d__x000a_LbStateAddress=3 3 0 251 1 89 2 311_x000d__x000a_LbStateJou" xfId="62"/>
    <cellStyle name="20% - Ênfase1 100" xfId="1"/>
    <cellStyle name="20% - Ênfase1 2" xfId="2056"/>
    <cellStyle name="20% - Ênfase1 2 2" xfId="2387"/>
    <cellStyle name="20% - Ênfase1 2 2 2" xfId="4231"/>
    <cellStyle name="20% - Ênfase1 2 2 2 2" xfId="14894"/>
    <cellStyle name="20% - Ênfase1 2 2 3" xfId="13081"/>
    <cellStyle name="20% - Ênfase2 2" xfId="2057"/>
    <cellStyle name="20% - Ênfase2 2 2" xfId="2388"/>
    <cellStyle name="20% - Ênfase2 2 2 2" xfId="4232"/>
    <cellStyle name="20% - Ênfase2 2 2 2 2" xfId="14895"/>
    <cellStyle name="20% - Ênfase2 2 2 3" xfId="13082"/>
    <cellStyle name="20% - Ênfase3 2" xfId="2058"/>
    <cellStyle name="20% - Ênfase3 2 2" xfId="2389"/>
    <cellStyle name="20% - Ênfase3 2 2 2" xfId="4233"/>
    <cellStyle name="20% - Ênfase3 2 2 2 2" xfId="14896"/>
    <cellStyle name="20% - Ênfase3 2 2 3" xfId="13083"/>
    <cellStyle name="20% - Ênfase4 2" xfId="2059"/>
    <cellStyle name="20% - Ênfase4 2 2" xfId="2390"/>
    <cellStyle name="20% - Ênfase4 2 2 2" xfId="4234"/>
    <cellStyle name="20% - Ênfase4 2 2 2 2" xfId="14897"/>
    <cellStyle name="20% - Ênfase4 2 2 3" xfId="13084"/>
    <cellStyle name="20% - Ênfase5 2" xfId="2060"/>
    <cellStyle name="20% - Ênfase5 2 2" xfId="2391"/>
    <cellStyle name="20% - Ênfase5 2 2 2" xfId="4235"/>
    <cellStyle name="20% - Ênfase5 2 2 2 2" xfId="14898"/>
    <cellStyle name="20% - Ênfase5 2 2 3" xfId="13085"/>
    <cellStyle name="20% - Ênfase6 2" xfId="2061"/>
    <cellStyle name="20% - Ênfase6 2 2" xfId="2392"/>
    <cellStyle name="20% - Ênfase6 2 2 2" xfId="4236"/>
    <cellStyle name="20% - Ênfase6 2 2 2 2" xfId="14899"/>
    <cellStyle name="20% - Ênfase6 2 2 3" xfId="13086"/>
    <cellStyle name="40% - Ênfase1 2" xfId="2062"/>
    <cellStyle name="40% - Ênfase1 2 2" xfId="2393"/>
    <cellStyle name="40% - Ênfase1 2 2 2" xfId="4237"/>
    <cellStyle name="40% - Ênfase1 2 2 2 2" xfId="14900"/>
    <cellStyle name="40% - Ênfase1 2 2 3" xfId="13087"/>
    <cellStyle name="40% - Ênfase2 2" xfId="2063"/>
    <cellStyle name="40% - Ênfase2 2 2" xfId="2394"/>
    <cellStyle name="40% - Ênfase2 2 2 2" xfId="4238"/>
    <cellStyle name="40% - Ênfase2 2 2 2 2" xfId="14901"/>
    <cellStyle name="40% - Ênfase2 2 2 3" xfId="13088"/>
    <cellStyle name="40% - Ênfase3 2" xfId="2064"/>
    <cellStyle name="40% - Ênfase3 2 2" xfId="2395"/>
    <cellStyle name="40% - Ênfase3 2 2 2" xfId="4239"/>
    <cellStyle name="40% - Ênfase3 2 2 2 2" xfId="14902"/>
    <cellStyle name="40% - Ênfase3 2 2 3" xfId="13089"/>
    <cellStyle name="40% - Ênfase4 2" xfId="2065"/>
    <cellStyle name="40% - Ênfase4 2 2" xfId="2396"/>
    <cellStyle name="40% - Ênfase4 2 2 2" xfId="4240"/>
    <cellStyle name="40% - Ênfase4 2 2 2 2" xfId="14903"/>
    <cellStyle name="40% - Ênfase4 2 2 3" xfId="13090"/>
    <cellStyle name="40% - Ênfase5 2" xfId="2066"/>
    <cellStyle name="40% - Ênfase5 2 2" xfId="2397"/>
    <cellStyle name="40% - Ênfase5 2 2 2" xfId="4241"/>
    <cellStyle name="40% - Ênfase5 2 2 2 2" xfId="14904"/>
    <cellStyle name="40% - Ênfase5 2 2 3" xfId="13091"/>
    <cellStyle name="40% - Ênfase6 2" xfId="2067"/>
    <cellStyle name="40% - Ênfase6 2 2" xfId="2398"/>
    <cellStyle name="40% - Ênfase6 2 2 2" xfId="4242"/>
    <cellStyle name="40% - Ênfase6 2 2 2 2" xfId="14905"/>
    <cellStyle name="40% - Ênfase6 2 2 3" xfId="13092"/>
    <cellStyle name="60% - Ênfase1 2" xfId="2068"/>
    <cellStyle name="60% - Ênfase1 2 2" xfId="2399"/>
    <cellStyle name="60% - Ênfase2 2" xfId="2069"/>
    <cellStyle name="60% - Ênfase2 2 2" xfId="2400"/>
    <cellStyle name="60% - Ênfase3 2" xfId="2070"/>
    <cellStyle name="60% - Ênfase3 2 2" xfId="2401"/>
    <cellStyle name="60% - Ênfase4 2" xfId="2071"/>
    <cellStyle name="60% - Ênfase4 2 2" xfId="2402"/>
    <cellStyle name="60% - Ênfase5 2" xfId="2072"/>
    <cellStyle name="60% - Ênfase5 2 2" xfId="2403"/>
    <cellStyle name="60% - Ênfase6 2" xfId="2073"/>
    <cellStyle name="60% - Ênfase6 2 2" xfId="2404"/>
    <cellStyle name="60% - Ênfase6 37" xfId="2"/>
    <cellStyle name="Bom 2" xfId="2074"/>
    <cellStyle name="Bom 2 2" xfId="2405"/>
    <cellStyle name="Cálculo 2" xfId="2075"/>
    <cellStyle name="Cálculo 2 2" xfId="2406"/>
    <cellStyle name="Célula de Verificação 2" xfId="2076"/>
    <cellStyle name="Célula de Verificação 2 2" xfId="2407"/>
    <cellStyle name="Célula Vinculada 2" xfId="2077"/>
    <cellStyle name="Célula Vinculada 2 2" xfId="2408"/>
    <cellStyle name="Comma_Arauco Piping list" xfId="63"/>
    <cellStyle name="Comma0" xfId="64"/>
    <cellStyle name="CORES" xfId="65"/>
    <cellStyle name="Currency [0]_Arauco Piping list" xfId="66"/>
    <cellStyle name="Currency_Arauco Piping list" xfId="67"/>
    <cellStyle name="Currency0" xfId="68"/>
    <cellStyle name="Data" xfId="69"/>
    <cellStyle name="Date" xfId="70"/>
    <cellStyle name="Ênfase1 2" xfId="2078"/>
    <cellStyle name="Ênfase1 2 2" xfId="2409"/>
    <cellStyle name="Ênfase2 2" xfId="2079"/>
    <cellStyle name="Ênfase2 2 2" xfId="2410"/>
    <cellStyle name="Ênfase3 2" xfId="2080"/>
    <cellStyle name="Ênfase3 2 2" xfId="2411"/>
    <cellStyle name="Ênfase4 2" xfId="2081"/>
    <cellStyle name="Ênfase4 2 2" xfId="2412"/>
    <cellStyle name="Ênfase5 2" xfId="2082"/>
    <cellStyle name="Ênfase5 2 2" xfId="2413"/>
    <cellStyle name="Ênfase6 2" xfId="2083"/>
    <cellStyle name="Ênfase6 2 2" xfId="2414"/>
    <cellStyle name="Entrada 2" xfId="2084"/>
    <cellStyle name="Entrada 2 2" xfId="2415"/>
    <cellStyle name="Excel Built-in Excel Built-in Excel Built-in Excel Built-in Excel Built-in Excel Built-in Excel Built-in Excel Built-in Separador de milhares 4" xfId="3"/>
    <cellStyle name="Excel Built-in Excel Built-in Excel Built-in Excel Built-in Excel Built-in Excel Built-in Excel Built-in Separador de milhares 4" xfId="4"/>
    <cellStyle name="Excel Built-in Normal" xfId="5"/>
    <cellStyle name="Excel Built-in Normal 1" xfId="6"/>
    <cellStyle name="Excel Built-in Normal 2" xfId="30"/>
    <cellStyle name="Excel Built-in Normal 3" xfId="41"/>
    <cellStyle name="Excel_BuiltIn_Comma" xfId="7"/>
    <cellStyle name="Fixed" xfId="71"/>
    <cellStyle name="Fixo" xfId="72"/>
    <cellStyle name="Followed Hyperlink" xfId="73"/>
    <cellStyle name="Grey" xfId="74"/>
    <cellStyle name="Heading" xfId="8"/>
    <cellStyle name="Heading 1" xfId="75"/>
    <cellStyle name="Heading 2" xfId="76"/>
    <cellStyle name="Heading1" xfId="9"/>
    <cellStyle name="Hiperlink 2" xfId="31"/>
    <cellStyle name="Incorreto 2" xfId="2085"/>
    <cellStyle name="Incorreto 2 2" xfId="2416"/>
    <cellStyle name="Indefinido" xfId="77"/>
    <cellStyle name="Input [yellow]" xfId="78"/>
    <cellStyle name="material" xfId="79"/>
    <cellStyle name="material 2" xfId="486"/>
    <cellStyle name="material 2 2" xfId="1045"/>
    <cellStyle name="material 3" xfId="427"/>
    <cellStyle name="material 4" xfId="311"/>
    <cellStyle name="MINIPG" xfId="80"/>
    <cellStyle name="Moeda 2" xfId="32"/>
    <cellStyle name="Moeda 3" xfId="2417"/>
    <cellStyle name="Moeda 3 2" xfId="4243"/>
    <cellStyle name="Moeda 3 2 2" xfId="14906"/>
    <cellStyle name="Moeda 3 3" xfId="13093"/>
    <cellStyle name="Neutra 2" xfId="2086"/>
    <cellStyle name="Neutra 2 2" xfId="2418"/>
    <cellStyle name="Normal" xfId="0" builtinId="0"/>
    <cellStyle name="Normal - Style1" xfId="81"/>
    <cellStyle name="Normal 10" xfId="46"/>
    <cellStyle name="Normal 10 2" xfId="256"/>
    <cellStyle name="Normal 10 2 2" xfId="996"/>
    <cellStyle name="Normal 10 3" xfId="939"/>
    <cellStyle name="Normal 100" xfId="938"/>
    <cellStyle name="Normal 101" xfId="1258"/>
    <cellStyle name="Normal 102" xfId="1261"/>
    <cellStyle name="Normal 103" xfId="1995"/>
    <cellStyle name="Normal 104" xfId="2000"/>
    <cellStyle name="Normal 105" xfId="2004"/>
    <cellStyle name="Normal 106" xfId="2010"/>
    <cellStyle name="Normal 107" xfId="2017"/>
    <cellStyle name="Normal 108" xfId="2001"/>
    <cellStyle name="Normal 109" xfId="2020"/>
    <cellStyle name="Normal 11" xfId="51"/>
    <cellStyle name="Normal 11 2" xfId="257"/>
    <cellStyle name="Normal 11 2 2" xfId="997"/>
    <cellStyle name="Normal 11 3" xfId="940"/>
    <cellStyle name="Normal 110" xfId="2015"/>
    <cellStyle name="Normal 111" xfId="1996"/>
    <cellStyle name="Normal 112" xfId="2022"/>
    <cellStyle name="Normal 113" xfId="2018"/>
    <cellStyle name="Normal 114" xfId="2012"/>
    <cellStyle name="Normal 115" xfId="2003"/>
    <cellStyle name="Normal 116" xfId="1999"/>
    <cellStyle name="Normal 117" xfId="2005"/>
    <cellStyle name="Normal 118" xfId="1998"/>
    <cellStyle name="Normal 119" xfId="2009"/>
    <cellStyle name="Normal 12" xfId="48"/>
    <cellStyle name="Normal 12 2" xfId="487"/>
    <cellStyle name="Normal 12 2 2" xfId="1046"/>
    <cellStyle name="Normal 12 3" xfId="428"/>
    <cellStyle name="Normal 12 4" xfId="312"/>
    <cellStyle name="Normal 120" xfId="1997"/>
    <cellStyle name="Normal 121" xfId="2006"/>
    <cellStyle name="Normal 122" xfId="2021"/>
    <cellStyle name="Normal 123" xfId="2002"/>
    <cellStyle name="Normal 124" xfId="2023"/>
    <cellStyle name="Normal 125" xfId="2013"/>
    <cellStyle name="Normal 126" xfId="2014"/>
    <cellStyle name="Normal 127" xfId="2007"/>
    <cellStyle name="Normal 128" xfId="2019"/>
    <cellStyle name="Normal 129" xfId="2008"/>
    <cellStyle name="Normal 13" xfId="49"/>
    <cellStyle name="Normal 13 10" xfId="1263"/>
    <cellStyle name="Normal 13 10 2" xfId="3220"/>
    <cellStyle name="Normal 13 10 2 2" xfId="13886"/>
    <cellStyle name="Normal 13 10 2 3" xfId="7869"/>
    <cellStyle name="Normal 13 10 3" xfId="7870"/>
    <cellStyle name="Normal 13 10 4" xfId="6859"/>
    <cellStyle name="Normal 13 10 5" xfId="12073"/>
    <cellStyle name="Normal 13 10 6" xfId="5034"/>
    <cellStyle name="Normal 13 11" xfId="206"/>
    <cellStyle name="Normal 13 11 2" xfId="2486"/>
    <cellStyle name="Normal 13 11 2 2" xfId="13153"/>
    <cellStyle name="Normal 13 11 2 3" xfId="7871"/>
    <cellStyle name="Normal 13 11 3" xfId="7872"/>
    <cellStyle name="Normal 13 11 4" xfId="6125"/>
    <cellStyle name="Normal 13 11 5" xfId="11340"/>
    <cellStyle name="Normal 13 11 6" xfId="4301"/>
    <cellStyle name="Normal 13 12" xfId="2101"/>
    <cellStyle name="Normal 13 12 11" xfId="14928"/>
    <cellStyle name="Normal 13 12 2" xfId="3960"/>
    <cellStyle name="Normal 13 12 2 2" xfId="14623"/>
    <cellStyle name="Normal 13 12 2 3" xfId="7873"/>
    <cellStyle name="Normal 13 12 3" xfId="7874"/>
    <cellStyle name="Normal 13 12 4" xfId="7599"/>
    <cellStyle name="Normal 13 12 5" xfId="12810"/>
    <cellStyle name="Normal 13 12 6" xfId="5771"/>
    <cellStyle name="Normal 13 13" xfId="2252"/>
    <cellStyle name="Normal 13 13 2" xfId="4096"/>
    <cellStyle name="Normal 13 13 2 2" xfId="14759"/>
    <cellStyle name="Normal 13 13 2 3" xfId="7875"/>
    <cellStyle name="Normal 13 13 3" xfId="7735"/>
    <cellStyle name="Normal 13 13 4" xfId="12946"/>
    <cellStyle name="Normal 13 13 5" xfId="5907"/>
    <cellStyle name="Normal 13 14" xfId="2446"/>
    <cellStyle name="Normal 13 14 2" xfId="7876"/>
    <cellStyle name="Normal 13 14 3" xfId="13114"/>
    <cellStyle name="Normal 13 14 4" xfId="6044"/>
    <cellStyle name="Normal 13 15" xfId="7877"/>
    <cellStyle name="Normal 13 16" xfId="6085"/>
    <cellStyle name="Normal 13 17" xfId="11301"/>
    <cellStyle name="Normal 13 18" xfId="4262"/>
    <cellStyle name="Normal 13 2" xfId="103"/>
    <cellStyle name="Normal 13 2 10" xfId="2102"/>
    <cellStyle name="Normal 13 2 10 2" xfId="3961"/>
    <cellStyle name="Normal 13 2 10 2 2" xfId="14624"/>
    <cellStyle name="Normal 13 2 10 2 3" xfId="7878"/>
    <cellStyle name="Normal 13 2 10 3" xfId="7879"/>
    <cellStyle name="Normal 13 2 10 4" xfId="7600"/>
    <cellStyle name="Normal 13 2 10 5" xfId="12811"/>
    <cellStyle name="Normal 13 2 10 6" xfId="5772"/>
    <cellStyle name="Normal 13 2 11" xfId="2253"/>
    <cellStyle name="Normal 13 2 11 2" xfId="4097"/>
    <cellStyle name="Normal 13 2 11 2 2" xfId="14760"/>
    <cellStyle name="Normal 13 2 11 2 3" xfId="7880"/>
    <cellStyle name="Normal 13 2 11 3" xfId="7736"/>
    <cellStyle name="Normal 13 2 11 4" xfId="12947"/>
    <cellStyle name="Normal 13 2 11 5" xfId="5908"/>
    <cellStyle name="Normal 13 2 12" xfId="2461"/>
    <cellStyle name="Normal 13 2 12 2" xfId="7881"/>
    <cellStyle name="Normal 13 2 12 3" xfId="13129"/>
    <cellStyle name="Normal 13 2 12 4" xfId="6055"/>
    <cellStyle name="Normal 13 2 13" xfId="7882"/>
    <cellStyle name="Normal 13 2 14" xfId="6100"/>
    <cellStyle name="Normal 13 2 15" xfId="11316"/>
    <cellStyle name="Normal 13 2 16" xfId="4277"/>
    <cellStyle name="Normal 13 2 2" xfId="489"/>
    <cellStyle name="Normal 13 2 2 10" xfId="11480"/>
    <cellStyle name="Normal 13 2 2 11" xfId="4441"/>
    <cellStyle name="Normal 13 2 2 2" xfId="694"/>
    <cellStyle name="Normal 13 2 2 2 2" xfId="1160"/>
    <cellStyle name="Normal 13 2 2 2 2 2" xfId="1308"/>
    <cellStyle name="Normal 13 2 2 2 2 2 2" xfId="3265"/>
    <cellStyle name="Normal 13 2 2 2 2 2 2 2" xfId="13931"/>
    <cellStyle name="Normal 13 2 2 2 2 2 2 3" xfId="7883"/>
    <cellStyle name="Normal 13 2 2 2 2 2 3" xfId="7884"/>
    <cellStyle name="Normal 13 2 2 2 2 2 4" xfId="6904"/>
    <cellStyle name="Normal 13 2 2 2 2 2 5" xfId="12118"/>
    <cellStyle name="Normal 13 2 2 2 2 2 6" xfId="5079"/>
    <cellStyle name="Normal 13 2 2 2 2 3" xfId="3129"/>
    <cellStyle name="Normal 13 2 2 2 2 3 2" xfId="13795"/>
    <cellStyle name="Normal 13 2 2 2 2 3 3" xfId="7885"/>
    <cellStyle name="Normal 13 2 2 2 2 4" xfId="7886"/>
    <cellStyle name="Normal 13 2 2 2 2 5" xfId="6768"/>
    <cellStyle name="Normal 13 2 2 2 2 6" xfId="11982"/>
    <cellStyle name="Normal 13 2 2 2 2 7" xfId="4943"/>
    <cellStyle name="Normal 13 2 2 2 3" xfId="1307"/>
    <cellStyle name="Normal 13 2 2 2 3 2" xfId="3264"/>
    <cellStyle name="Normal 13 2 2 2 3 2 2" xfId="13930"/>
    <cellStyle name="Normal 13 2 2 2 3 2 3" xfId="7887"/>
    <cellStyle name="Normal 13 2 2 2 3 3" xfId="7888"/>
    <cellStyle name="Normal 13 2 2 2 3 4" xfId="6903"/>
    <cellStyle name="Normal 13 2 2 2 3 5" xfId="12117"/>
    <cellStyle name="Normal 13 2 2 2 3 6" xfId="5078"/>
    <cellStyle name="Normal 13 2 2 2 4" xfId="2762"/>
    <cellStyle name="Normal 13 2 2 2 4 2" xfId="13428"/>
    <cellStyle name="Normal 13 2 2 2 4 3" xfId="7889"/>
    <cellStyle name="Normal 13 2 2 2 5" xfId="7890"/>
    <cellStyle name="Normal 13 2 2 2 6" xfId="6401"/>
    <cellStyle name="Normal 13 2 2 2 7" xfId="11615"/>
    <cellStyle name="Normal 13 2 2 2 8" xfId="4576"/>
    <cellStyle name="Normal 13 2 2 3" xfId="845"/>
    <cellStyle name="Normal 13 2 2 3 2" xfId="1309"/>
    <cellStyle name="Normal 13 2 2 3 2 2" xfId="3266"/>
    <cellStyle name="Normal 13 2 2 3 2 2 2" xfId="13932"/>
    <cellStyle name="Normal 13 2 2 3 2 2 3" xfId="7891"/>
    <cellStyle name="Normal 13 2 2 3 2 3" xfId="7892"/>
    <cellStyle name="Normal 13 2 2 3 2 4" xfId="6905"/>
    <cellStyle name="Normal 13 2 2 3 2 5" xfId="12119"/>
    <cellStyle name="Normal 13 2 2 3 2 6" xfId="5080"/>
    <cellStyle name="Normal 13 2 2 3 3" xfId="2900"/>
    <cellStyle name="Normal 13 2 2 3 3 2" xfId="13566"/>
    <cellStyle name="Normal 13 2 2 3 3 3" xfId="7893"/>
    <cellStyle name="Normal 13 2 2 3 4" xfId="7894"/>
    <cellStyle name="Normal 13 2 2 3 5" xfId="6539"/>
    <cellStyle name="Normal 13 2 2 3 6" xfId="11753"/>
    <cellStyle name="Normal 13 2 2 3 7" xfId="4714"/>
    <cellStyle name="Normal 13 2 2 4" xfId="1306"/>
    <cellStyle name="Normal 13 2 2 4 2" xfId="3263"/>
    <cellStyle name="Normal 13 2 2 4 2 2" xfId="13929"/>
    <cellStyle name="Normal 13 2 2 4 2 3" xfId="7895"/>
    <cellStyle name="Normal 13 2 2 4 3" xfId="7896"/>
    <cellStyle name="Normal 13 2 2 4 4" xfId="6902"/>
    <cellStyle name="Normal 13 2 2 4 5" xfId="12116"/>
    <cellStyle name="Normal 13 2 2 4 6" xfId="5077"/>
    <cellStyle name="Normal 13 2 2 5" xfId="2151"/>
    <cellStyle name="Normal 13 2 2 5 2" xfId="4007"/>
    <cellStyle name="Normal 13 2 2 5 2 2" xfId="14670"/>
    <cellStyle name="Normal 13 2 2 5 2 3" xfId="7897"/>
    <cellStyle name="Normal 13 2 2 5 3" xfId="7898"/>
    <cellStyle name="Normal 13 2 2 5 4" xfId="7646"/>
    <cellStyle name="Normal 13 2 2 5 5" xfId="12857"/>
    <cellStyle name="Normal 13 2 2 5 6" xfId="5818"/>
    <cellStyle name="Normal 13 2 2 6" xfId="2299"/>
    <cellStyle name="Normal 13 2 2 6 2" xfId="4143"/>
    <cellStyle name="Normal 13 2 2 6 2 2" xfId="14806"/>
    <cellStyle name="Normal 13 2 2 6 2 3" xfId="7899"/>
    <cellStyle name="Normal 13 2 2 6 3" xfId="7782"/>
    <cellStyle name="Normal 13 2 2 6 4" xfId="12993"/>
    <cellStyle name="Normal 13 2 2 6 5" xfId="5954"/>
    <cellStyle name="Normal 13 2 2 7" xfId="2627"/>
    <cellStyle name="Normal 13 2 2 7 2" xfId="13293"/>
    <cellStyle name="Normal 13 2 2 7 3" xfId="7900"/>
    <cellStyle name="Normal 13 2 2 8" xfId="7901"/>
    <cellStyle name="Normal 13 2 2 9" xfId="6266"/>
    <cellStyle name="Normal 13 2 3" xfId="596"/>
    <cellStyle name="Normal 13 2 3 10" xfId="11523"/>
    <cellStyle name="Normal 13 2 3 11" xfId="4484"/>
    <cellStyle name="Normal 13 2 3 2" xfId="738"/>
    <cellStyle name="Normal 13 2 3 2 2" xfId="1203"/>
    <cellStyle name="Normal 13 2 3 2 2 2" xfId="1312"/>
    <cellStyle name="Normal 13 2 3 2 2 2 2" xfId="3269"/>
    <cellStyle name="Normal 13 2 3 2 2 2 2 2" xfId="13935"/>
    <cellStyle name="Normal 13 2 3 2 2 2 2 3" xfId="7902"/>
    <cellStyle name="Normal 13 2 3 2 2 2 3" xfId="7903"/>
    <cellStyle name="Normal 13 2 3 2 2 2 4" xfId="6908"/>
    <cellStyle name="Normal 13 2 3 2 2 2 5" xfId="12122"/>
    <cellStyle name="Normal 13 2 3 2 2 2 6" xfId="5083"/>
    <cellStyle name="Normal 13 2 3 2 2 3" xfId="3172"/>
    <cellStyle name="Normal 13 2 3 2 2 3 2" xfId="13838"/>
    <cellStyle name="Normal 13 2 3 2 2 3 3" xfId="7904"/>
    <cellStyle name="Normal 13 2 3 2 2 4" xfId="7905"/>
    <cellStyle name="Normal 13 2 3 2 2 5" xfId="6811"/>
    <cellStyle name="Normal 13 2 3 2 2 6" xfId="12025"/>
    <cellStyle name="Normal 13 2 3 2 2 7" xfId="4986"/>
    <cellStyle name="Normal 13 2 3 2 3" xfId="1311"/>
    <cellStyle name="Normal 13 2 3 2 3 2" xfId="3268"/>
    <cellStyle name="Normal 13 2 3 2 3 2 2" xfId="13934"/>
    <cellStyle name="Normal 13 2 3 2 3 2 3" xfId="7906"/>
    <cellStyle name="Normal 13 2 3 2 3 3" xfId="7907"/>
    <cellStyle name="Normal 13 2 3 2 3 4" xfId="6907"/>
    <cellStyle name="Normal 13 2 3 2 3 5" xfId="12121"/>
    <cellStyle name="Normal 13 2 3 2 3 6" xfId="5082"/>
    <cellStyle name="Normal 13 2 3 2 4" xfId="2805"/>
    <cellStyle name="Normal 13 2 3 2 4 2" xfId="13471"/>
    <cellStyle name="Normal 13 2 3 2 4 3" xfId="7908"/>
    <cellStyle name="Normal 13 2 3 2 5" xfId="7909"/>
    <cellStyle name="Normal 13 2 3 2 6" xfId="6444"/>
    <cellStyle name="Normal 13 2 3 2 7" xfId="11658"/>
    <cellStyle name="Normal 13 2 3 2 8" xfId="4619"/>
    <cellStyle name="Normal 13 2 3 3" xfId="891"/>
    <cellStyle name="Normal 13 2 3 3 2" xfId="1313"/>
    <cellStyle name="Normal 13 2 3 3 2 2" xfId="3270"/>
    <cellStyle name="Normal 13 2 3 3 2 2 2" xfId="13936"/>
    <cellStyle name="Normal 13 2 3 3 2 2 3" xfId="7910"/>
    <cellStyle name="Normal 13 2 3 3 2 3" xfId="7911"/>
    <cellStyle name="Normal 13 2 3 3 2 4" xfId="6909"/>
    <cellStyle name="Normal 13 2 3 3 2 5" xfId="12123"/>
    <cellStyle name="Normal 13 2 3 3 2 6" xfId="5084"/>
    <cellStyle name="Normal 13 2 3 3 3" xfId="2943"/>
    <cellStyle name="Normal 13 2 3 3 3 2" xfId="13609"/>
    <cellStyle name="Normal 13 2 3 3 3 3" xfId="7912"/>
    <cellStyle name="Normal 13 2 3 3 4" xfId="7913"/>
    <cellStyle name="Normal 13 2 3 3 5" xfId="6582"/>
    <cellStyle name="Normal 13 2 3 3 6" xfId="11796"/>
    <cellStyle name="Normal 13 2 3 3 7" xfId="4757"/>
    <cellStyle name="Normal 13 2 3 4" xfId="1310"/>
    <cellStyle name="Normal 13 2 3 4 2" xfId="3267"/>
    <cellStyle name="Normal 13 2 3 4 2 2" xfId="13933"/>
    <cellStyle name="Normal 13 2 3 4 2 3" xfId="7914"/>
    <cellStyle name="Normal 13 2 3 4 3" xfId="7915"/>
    <cellStyle name="Normal 13 2 3 4 4" xfId="6906"/>
    <cellStyle name="Normal 13 2 3 4 5" xfId="12120"/>
    <cellStyle name="Normal 13 2 3 4 6" xfId="5081"/>
    <cellStyle name="Normal 13 2 3 5" xfId="2198"/>
    <cellStyle name="Normal 13 2 3 5 2" xfId="4051"/>
    <cellStyle name="Normal 13 2 3 5 2 2" xfId="14714"/>
    <cellStyle name="Normal 13 2 3 5 2 3" xfId="7916"/>
    <cellStyle name="Normal 13 2 3 5 3" xfId="7917"/>
    <cellStyle name="Normal 13 2 3 5 4" xfId="7690"/>
    <cellStyle name="Normal 13 2 3 5 5" xfId="12901"/>
    <cellStyle name="Normal 13 2 3 5 6" xfId="5862"/>
    <cellStyle name="Normal 13 2 3 6" xfId="2342"/>
    <cellStyle name="Normal 13 2 3 6 2" xfId="4186"/>
    <cellStyle name="Normal 13 2 3 6 2 2" xfId="14849"/>
    <cellStyle name="Normal 13 2 3 6 2 3" xfId="7918"/>
    <cellStyle name="Normal 13 2 3 6 3" xfId="7825"/>
    <cellStyle name="Normal 13 2 3 6 4" xfId="13036"/>
    <cellStyle name="Normal 13 2 3 6 5" xfId="5997"/>
    <cellStyle name="Normal 13 2 3 7" xfId="2670"/>
    <cellStyle name="Normal 13 2 3 7 2" xfId="13336"/>
    <cellStyle name="Normal 13 2 3 7 3" xfId="7919"/>
    <cellStyle name="Normal 13 2 3 8" xfId="7920"/>
    <cellStyle name="Normal 13 2 3 9" xfId="6309"/>
    <cellStyle name="Normal 13 2 4" xfId="430"/>
    <cellStyle name="Normal 13 2 4 2" xfId="1001"/>
    <cellStyle name="Normal 13 2 4 2 2" xfId="1315"/>
    <cellStyle name="Normal 13 2 4 2 2 2" xfId="3272"/>
    <cellStyle name="Normal 13 2 4 2 2 2 2" xfId="13938"/>
    <cellStyle name="Normal 13 2 4 2 2 2 3" xfId="7921"/>
    <cellStyle name="Normal 13 2 4 2 2 3" xfId="7922"/>
    <cellStyle name="Normal 13 2 4 2 2 4" xfId="6911"/>
    <cellStyle name="Normal 13 2 4 2 2 5" xfId="12125"/>
    <cellStyle name="Normal 13 2 4 2 2 6" xfId="5086"/>
    <cellStyle name="Normal 13 2 4 2 3" xfId="3033"/>
    <cellStyle name="Normal 13 2 4 2 3 2" xfId="13699"/>
    <cellStyle name="Normal 13 2 4 2 3 3" xfId="7923"/>
    <cellStyle name="Normal 13 2 4 2 4" xfId="7924"/>
    <cellStyle name="Normal 13 2 4 2 5" xfId="6672"/>
    <cellStyle name="Normal 13 2 4 2 6" xfId="11886"/>
    <cellStyle name="Normal 13 2 4 2 7" xfId="4847"/>
    <cellStyle name="Normal 13 2 4 3" xfId="1314"/>
    <cellStyle name="Normal 13 2 4 3 2" xfId="3271"/>
    <cellStyle name="Normal 13 2 4 3 2 2" xfId="13937"/>
    <cellStyle name="Normal 13 2 4 3 2 3" xfId="7925"/>
    <cellStyle name="Normal 13 2 4 3 3" xfId="7926"/>
    <cellStyle name="Normal 13 2 4 3 4" xfId="6910"/>
    <cellStyle name="Normal 13 2 4 3 5" xfId="12124"/>
    <cellStyle name="Normal 13 2 4 3 6" xfId="5085"/>
    <cellStyle name="Normal 13 2 4 4" xfId="2581"/>
    <cellStyle name="Normal 13 2 4 4 2" xfId="13247"/>
    <cellStyle name="Normal 13 2 4 4 3" xfId="7927"/>
    <cellStyle name="Normal 13 2 4 5" xfId="7928"/>
    <cellStyle name="Normal 13 2 4 6" xfId="6220"/>
    <cellStyle name="Normal 13 2 4 7" xfId="11434"/>
    <cellStyle name="Normal 13 2 4 8" xfId="4395"/>
    <cellStyle name="Normal 13 2 5" xfId="648"/>
    <cellStyle name="Normal 13 2 5 2" xfId="1114"/>
    <cellStyle name="Normal 13 2 5 2 2" xfId="1317"/>
    <cellStyle name="Normal 13 2 5 2 2 2" xfId="3274"/>
    <cellStyle name="Normal 13 2 5 2 2 2 2" xfId="13940"/>
    <cellStyle name="Normal 13 2 5 2 2 2 3" xfId="7929"/>
    <cellStyle name="Normal 13 2 5 2 2 3" xfId="7930"/>
    <cellStyle name="Normal 13 2 5 2 2 4" xfId="6913"/>
    <cellStyle name="Normal 13 2 5 2 2 5" xfId="12127"/>
    <cellStyle name="Normal 13 2 5 2 2 6" xfId="5088"/>
    <cellStyle name="Normal 13 2 5 2 3" xfId="3083"/>
    <cellStyle name="Normal 13 2 5 2 3 2" xfId="13749"/>
    <cellStyle name="Normal 13 2 5 2 3 3" xfId="7931"/>
    <cellStyle name="Normal 13 2 5 2 4" xfId="7932"/>
    <cellStyle name="Normal 13 2 5 2 5" xfId="6722"/>
    <cellStyle name="Normal 13 2 5 2 6" xfId="11936"/>
    <cellStyle name="Normal 13 2 5 2 7" xfId="4897"/>
    <cellStyle name="Normal 13 2 5 3" xfId="1316"/>
    <cellStyle name="Normal 13 2 5 3 2" xfId="3273"/>
    <cellStyle name="Normal 13 2 5 3 2 2" xfId="13939"/>
    <cellStyle name="Normal 13 2 5 3 2 3" xfId="7933"/>
    <cellStyle name="Normal 13 2 5 3 3" xfId="7934"/>
    <cellStyle name="Normal 13 2 5 3 4" xfId="6912"/>
    <cellStyle name="Normal 13 2 5 3 5" xfId="12126"/>
    <cellStyle name="Normal 13 2 5 3 6" xfId="5087"/>
    <cellStyle name="Normal 13 2 5 4" xfId="2716"/>
    <cellStyle name="Normal 13 2 5 4 2" xfId="13382"/>
    <cellStyle name="Normal 13 2 5 4 3" xfId="7935"/>
    <cellStyle name="Normal 13 2 5 5" xfId="7936"/>
    <cellStyle name="Normal 13 2 5 6" xfId="6355"/>
    <cellStyle name="Normal 13 2 5 7" xfId="11569"/>
    <cellStyle name="Normal 13 2 5 8" xfId="4530"/>
    <cellStyle name="Normal 13 2 6" xfId="314"/>
    <cellStyle name="Normal 13 2 6 2" xfId="942"/>
    <cellStyle name="Normal 13 2 6 2 2" xfId="1319"/>
    <cellStyle name="Normal 13 2 6 2 2 2" xfId="3276"/>
    <cellStyle name="Normal 13 2 6 2 2 2 2" xfId="13942"/>
    <cellStyle name="Normal 13 2 6 2 2 2 3" xfId="7937"/>
    <cellStyle name="Normal 13 2 6 2 2 3" xfId="7938"/>
    <cellStyle name="Normal 13 2 6 2 2 4" xfId="6915"/>
    <cellStyle name="Normal 13 2 6 2 2 5" xfId="12129"/>
    <cellStyle name="Normal 13 2 6 2 2 6" xfId="5090"/>
    <cellStyle name="Normal 13 2 6 2 3" xfId="2989"/>
    <cellStyle name="Normal 13 2 6 2 3 2" xfId="13655"/>
    <cellStyle name="Normal 13 2 6 2 3 3" xfId="7939"/>
    <cellStyle name="Normal 13 2 6 2 4" xfId="7940"/>
    <cellStyle name="Normal 13 2 6 2 5" xfId="6628"/>
    <cellStyle name="Normal 13 2 6 2 6" xfId="11842"/>
    <cellStyle name="Normal 13 2 6 2 7" xfId="4803"/>
    <cellStyle name="Normal 13 2 6 3" xfId="1318"/>
    <cellStyle name="Normal 13 2 6 3 2" xfId="3275"/>
    <cellStyle name="Normal 13 2 6 3 2 2" xfId="13941"/>
    <cellStyle name="Normal 13 2 6 3 2 3" xfId="7941"/>
    <cellStyle name="Normal 13 2 6 3 3" xfId="7942"/>
    <cellStyle name="Normal 13 2 6 3 4" xfId="6914"/>
    <cellStyle name="Normal 13 2 6 3 5" xfId="12128"/>
    <cellStyle name="Normal 13 2 6 3 6" xfId="5089"/>
    <cellStyle name="Normal 13 2 6 4" xfId="2532"/>
    <cellStyle name="Normal 13 2 6 4 2" xfId="13198"/>
    <cellStyle name="Normal 13 2 6 4 3" xfId="7943"/>
    <cellStyle name="Normal 13 2 6 5" xfId="7944"/>
    <cellStyle name="Normal 13 2 6 6" xfId="6171"/>
    <cellStyle name="Normal 13 2 6 7" xfId="11385"/>
    <cellStyle name="Normal 13 2 6 8" xfId="4346"/>
    <cellStyle name="Normal 13 2 7" xfId="797"/>
    <cellStyle name="Normal 13 2 7 2" xfId="1320"/>
    <cellStyle name="Normal 13 2 7 2 2" xfId="3277"/>
    <cellStyle name="Normal 13 2 7 2 2 2" xfId="13943"/>
    <cellStyle name="Normal 13 2 7 2 2 3" xfId="7945"/>
    <cellStyle name="Normal 13 2 7 2 3" xfId="7946"/>
    <cellStyle name="Normal 13 2 7 2 4" xfId="6916"/>
    <cellStyle name="Normal 13 2 7 2 5" xfId="12130"/>
    <cellStyle name="Normal 13 2 7 2 6" xfId="5091"/>
    <cellStyle name="Normal 13 2 7 3" xfId="2854"/>
    <cellStyle name="Normal 13 2 7 3 2" xfId="13520"/>
    <cellStyle name="Normal 13 2 7 3 3" xfId="7947"/>
    <cellStyle name="Normal 13 2 7 4" xfId="7948"/>
    <cellStyle name="Normal 13 2 7 5" xfId="6493"/>
    <cellStyle name="Normal 13 2 7 6" xfId="11707"/>
    <cellStyle name="Normal 13 2 7 7" xfId="4668"/>
    <cellStyle name="Normal 13 2 8" xfId="1264"/>
    <cellStyle name="Normal 13 2 8 2" xfId="3221"/>
    <cellStyle name="Normal 13 2 8 2 2" xfId="13887"/>
    <cellStyle name="Normal 13 2 8 2 3" xfId="7949"/>
    <cellStyle name="Normal 13 2 8 3" xfId="7950"/>
    <cellStyle name="Normal 13 2 8 4" xfId="6860"/>
    <cellStyle name="Normal 13 2 8 5" xfId="12074"/>
    <cellStyle name="Normal 13 2 8 6" xfId="5035"/>
    <cellStyle name="Normal 13 2 9" xfId="207"/>
    <cellStyle name="Normal 13 2 9 2" xfId="2487"/>
    <cellStyle name="Normal 13 2 9 2 2" xfId="13154"/>
    <cellStyle name="Normal 13 2 9 2 3" xfId="7951"/>
    <cellStyle name="Normal 13 2 9 3" xfId="7952"/>
    <cellStyle name="Normal 13 2 9 4" xfId="6126"/>
    <cellStyle name="Normal 13 2 9 5" xfId="11341"/>
    <cellStyle name="Normal 13 2 9 6" xfId="4302"/>
    <cellStyle name="Normal 13 3" xfId="140"/>
    <cellStyle name="Normal 13 3 10" xfId="2103"/>
    <cellStyle name="Normal 13 3 10 2" xfId="3962"/>
    <cellStyle name="Normal 13 3 10 2 2" xfId="14625"/>
    <cellStyle name="Normal 13 3 10 2 3" xfId="7953"/>
    <cellStyle name="Normal 13 3 10 3" xfId="7954"/>
    <cellStyle name="Normal 13 3 10 4" xfId="7601"/>
    <cellStyle name="Normal 13 3 10 5" xfId="12812"/>
    <cellStyle name="Normal 13 3 10 6" xfId="5773"/>
    <cellStyle name="Normal 13 3 11" xfId="2254"/>
    <cellStyle name="Normal 13 3 11 2" xfId="4098"/>
    <cellStyle name="Normal 13 3 11 2 2" xfId="14761"/>
    <cellStyle name="Normal 13 3 11 2 3" xfId="7955"/>
    <cellStyle name="Normal 13 3 11 3" xfId="7737"/>
    <cellStyle name="Normal 13 3 11 4" xfId="12948"/>
    <cellStyle name="Normal 13 3 11 5" xfId="5909"/>
    <cellStyle name="Normal 13 3 12" xfId="2476"/>
    <cellStyle name="Normal 13 3 12 2" xfId="7956"/>
    <cellStyle name="Normal 13 3 12 3" xfId="13144"/>
    <cellStyle name="Normal 13 3 12 4" xfId="6056"/>
    <cellStyle name="Normal 13 3 13" xfId="7957"/>
    <cellStyle name="Normal 13 3 14" xfId="6115"/>
    <cellStyle name="Normal 13 3 15" xfId="11331"/>
    <cellStyle name="Normal 13 3 16" xfId="4292"/>
    <cellStyle name="Normal 13 3 2" xfId="490"/>
    <cellStyle name="Normal 13 3 2 10" xfId="11481"/>
    <cellStyle name="Normal 13 3 2 11" xfId="4442"/>
    <cellStyle name="Normal 13 3 2 2" xfId="695"/>
    <cellStyle name="Normal 13 3 2 2 2" xfId="1161"/>
    <cellStyle name="Normal 13 3 2 2 2 2" xfId="1323"/>
    <cellStyle name="Normal 13 3 2 2 2 2 2" xfId="3280"/>
    <cellStyle name="Normal 13 3 2 2 2 2 2 2" xfId="13946"/>
    <cellStyle name="Normal 13 3 2 2 2 2 2 3" xfId="7958"/>
    <cellStyle name="Normal 13 3 2 2 2 2 3" xfId="7959"/>
    <cellStyle name="Normal 13 3 2 2 2 2 4" xfId="6919"/>
    <cellStyle name="Normal 13 3 2 2 2 2 5" xfId="12133"/>
    <cellStyle name="Normal 13 3 2 2 2 2 6" xfId="5094"/>
    <cellStyle name="Normal 13 3 2 2 2 3" xfId="3130"/>
    <cellStyle name="Normal 13 3 2 2 2 3 2" xfId="13796"/>
    <cellStyle name="Normal 13 3 2 2 2 3 3" xfId="7960"/>
    <cellStyle name="Normal 13 3 2 2 2 4" xfId="7961"/>
    <cellStyle name="Normal 13 3 2 2 2 5" xfId="6769"/>
    <cellStyle name="Normal 13 3 2 2 2 6" xfId="11983"/>
    <cellStyle name="Normal 13 3 2 2 2 7" xfId="4944"/>
    <cellStyle name="Normal 13 3 2 2 3" xfId="1322"/>
    <cellStyle name="Normal 13 3 2 2 3 2" xfId="3279"/>
    <cellStyle name="Normal 13 3 2 2 3 2 2" xfId="13945"/>
    <cellStyle name="Normal 13 3 2 2 3 2 3" xfId="7962"/>
    <cellStyle name="Normal 13 3 2 2 3 3" xfId="7963"/>
    <cellStyle name="Normal 13 3 2 2 3 4" xfId="6918"/>
    <cellStyle name="Normal 13 3 2 2 3 5" xfId="12132"/>
    <cellStyle name="Normal 13 3 2 2 3 6" xfId="5093"/>
    <cellStyle name="Normal 13 3 2 2 4" xfId="2763"/>
    <cellStyle name="Normal 13 3 2 2 4 2" xfId="13429"/>
    <cellStyle name="Normal 13 3 2 2 4 3" xfId="7964"/>
    <cellStyle name="Normal 13 3 2 2 5" xfId="7965"/>
    <cellStyle name="Normal 13 3 2 2 6" xfId="6402"/>
    <cellStyle name="Normal 13 3 2 2 7" xfId="11616"/>
    <cellStyle name="Normal 13 3 2 2 8" xfId="4577"/>
    <cellStyle name="Normal 13 3 2 3" xfId="846"/>
    <cellStyle name="Normal 13 3 2 3 2" xfId="1324"/>
    <cellStyle name="Normal 13 3 2 3 2 2" xfId="3281"/>
    <cellStyle name="Normal 13 3 2 3 2 2 2" xfId="13947"/>
    <cellStyle name="Normal 13 3 2 3 2 2 3" xfId="7966"/>
    <cellStyle name="Normal 13 3 2 3 2 3" xfId="7967"/>
    <cellStyle name="Normal 13 3 2 3 2 4" xfId="6920"/>
    <cellStyle name="Normal 13 3 2 3 2 5" xfId="12134"/>
    <cellStyle name="Normal 13 3 2 3 2 6" xfId="5095"/>
    <cellStyle name="Normal 13 3 2 3 3" xfId="2901"/>
    <cellStyle name="Normal 13 3 2 3 3 2" xfId="13567"/>
    <cellStyle name="Normal 13 3 2 3 3 3" xfId="7968"/>
    <cellStyle name="Normal 13 3 2 3 4" xfId="7969"/>
    <cellStyle name="Normal 13 3 2 3 5" xfId="6540"/>
    <cellStyle name="Normal 13 3 2 3 6" xfId="11754"/>
    <cellStyle name="Normal 13 3 2 3 7" xfId="4715"/>
    <cellStyle name="Normal 13 3 2 4" xfId="1321"/>
    <cellStyle name="Normal 13 3 2 4 2" xfId="3278"/>
    <cellStyle name="Normal 13 3 2 4 2 2" xfId="13944"/>
    <cellStyle name="Normal 13 3 2 4 2 3" xfId="7970"/>
    <cellStyle name="Normal 13 3 2 4 3" xfId="7971"/>
    <cellStyle name="Normal 13 3 2 4 4" xfId="6917"/>
    <cellStyle name="Normal 13 3 2 4 5" xfId="12131"/>
    <cellStyle name="Normal 13 3 2 4 6" xfId="5092"/>
    <cellStyle name="Normal 13 3 2 5" xfId="2152"/>
    <cellStyle name="Normal 13 3 2 5 2" xfId="4008"/>
    <cellStyle name="Normal 13 3 2 5 2 2" xfId="14671"/>
    <cellStyle name="Normal 13 3 2 5 2 3" xfId="7972"/>
    <cellStyle name="Normal 13 3 2 5 3" xfId="7973"/>
    <cellStyle name="Normal 13 3 2 5 4" xfId="7647"/>
    <cellStyle name="Normal 13 3 2 5 5" xfId="12858"/>
    <cellStyle name="Normal 13 3 2 5 6" xfId="5819"/>
    <cellStyle name="Normal 13 3 2 6" xfId="2300"/>
    <cellStyle name="Normal 13 3 2 6 2" xfId="4144"/>
    <cellStyle name="Normal 13 3 2 6 2 2" xfId="14807"/>
    <cellStyle name="Normal 13 3 2 6 2 3" xfId="7974"/>
    <cellStyle name="Normal 13 3 2 6 3" xfId="7783"/>
    <cellStyle name="Normal 13 3 2 6 4" xfId="12994"/>
    <cellStyle name="Normal 13 3 2 6 5" xfId="5955"/>
    <cellStyle name="Normal 13 3 2 7" xfId="2628"/>
    <cellStyle name="Normal 13 3 2 7 2" xfId="13294"/>
    <cellStyle name="Normal 13 3 2 7 3" xfId="7975"/>
    <cellStyle name="Normal 13 3 2 8" xfId="7976"/>
    <cellStyle name="Normal 13 3 2 9" xfId="6267"/>
    <cellStyle name="Normal 13 3 3" xfId="597"/>
    <cellStyle name="Normal 13 3 3 10" xfId="11524"/>
    <cellStyle name="Normal 13 3 3 11" xfId="4485"/>
    <cellStyle name="Normal 13 3 3 2" xfId="739"/>
    <cellStyle name="Normal 13 3 3 2 2" xfId="1204"/>
    <cellStyle name="Normal 13 3 3 2 2 2" xfId="1327"/>
    <cellStyle name="Normal 13 3 3 2 2 2 2" xfId="3284"/>
    <cellStyle name="Normal 13 3 3 2 2 2 2 2" xfId="13950"/>
    <cellStyle name="Normal 13 3 3 2 2 2 2 3" xfId="7977"/>
    <cellStyle name="Normal 13 3 3 2 2 2 3" xfId="7978"/>
    <cellStyle name="Normal 13 3 3 2 2 2 4" xfId="6923"/>
    <cellStyle name="Normal 13 3 3 2 2 2 5" xfId="12137"/>
    <cellStyle name="Normal 13 3 3 2 2 2 6" xfId="5098"/>
    <cellStyle name="Normal 13 3 3 2 2 3" xfId="3173"/>
    <cellStyle name="Normal 13 3 3 2 2 3 2" xfId="13839"/>
    <cellStyle name="Normal 13 3 3 2 2 3 3" xfId="7979"/>
    <cellStyle name="Normal 13 3 3 2 2 4" xfId="7980"/>
    <cellStyle name="Normal 13 3 3 2 2 5" xfId="6812"/>
    <cellStyle name="Normal 13 3 3 2 2 6" xfId="12026"/>
    <cellStyle name="Normal 13 3 3 2 2 7" xfId="4987"/>
    <cellStyle name="Normal 13 3 3 2 3" xfId="1326"/>
    <cellStyle name="Normal 13 3 3 2 3 2" xfId="3283"/>
    <cellStyle name="Normal 13 3 3 2 3 2 2" xfId="13949"/>
    <cellStyle name="Normal 13 3 3 2 3 2 3" xfId="7981"/>
    <cellStyle name="Normal 13 3 3 2 3 3" xfId="7982"/>
    <cellStyle name="Normal 13 3 3 2 3 4" xfId="6922"/>
    <cellStyle name="Normal 13 3 3 2 3 5" xfId="12136"/>
    <cellStyle name="Normal 13 3 3 2 3 6" xfId="5097"/>
    <cellStyle name="Normal 13 3 3 2 4" xfId="2806"/>
    <cellStyle name="Normal 13 3 3 2 4 2" xfId="13472"/>
    <cellStyle name="Normal 13 3 3 2 4 3" xfId="7983"/>
    <cellStyle name="Normal 13 3 3 2 5" xfId="7984"/>
    <cellStyle name="Normal 13 3 3 2 6" xfId="6445"/>
    <cellStyle name="Normal 13 3 3 2 7" xfId="11659"/>
    <cellStyle name="Normal 13 3 3 2 8" xfId="4620"/>
    <cellStyle name="Normal 13 3 3 3" xfId="892"/>
    <cellStyle name="Normal 13 3 3 3 2" xfId="1328"/>
    <cellStyle name="Normal 13 3 3 3 2 2" xfId="3285"/>
    <cellStyle name="Normal 13 3 3 3 2 2 2" xfId="13951"/>
    <cellStyle name="Normal 13 3 3 3 2 2 3" xfId="7985"/>
    <cellStyle name="Normal 13 3 3 3 2 3" xfId="7986"/>
    <cellStyle name="Normal 13 3 3 3 2 4" xfId="6924"/>
    <cellStyle name="Normal 13 3 3 3 2 5" xfId="12138"/>
    <cellStyle name="Normal 13 3 3 3 2 6" xfId="5099"/>
    <cellStyle name="Normal 13 3 3 3 3" xfId="2944"/>
    <cellStyle name="Normal 13 3 3 3 3 2" xfId="13610"/>
    <cellStyle name="Normal 13 3 3 3 3 3" xfId="7987"/>
    <cellStyle name="Normal 13 3 3 3 4" xfId="7988"/>
    <cellStyle name="Normal 13 3 3 3 5" xfId="6583"/>
    <cellStyle name="Normal 13 3 3 3 6" xfId="11797"/>
    <cellStyle name="Normal 13 3 3 3 7" xfId="4758"/>
    <cellStyle name="Normal 13 3 3 4" xfId="1325"/>
    <cellStyle name="Normal 13 3 3 4 2" xfId="3282"/>
    <cellStyle name="Normal 13 3 3 4 2 2" xfId="13948"/>
    <cellStyle name="Normal 13 3 3 4 2 3" xfId="7989"/>
    <cellStyle name="Normal 13 3 3 4 3" xfId="7990"/>
    <cellStyle name="Normal 13 3 3 4 4" xfId="6921"/>
    <cellStyle name="Normal 13 3 3 4 5" xfId="12135"/>
    <cellStyle name="Normal 13 3 3 4 6" xfId="5096"/>
    <cellStyle name="Normal 13 3 3 5" xfId="2199"/>
    <cellStyle name="Normal 13 3 3 5 2" xfId="4052"/>
    <cellStyle name="Normal 13 3 3 5 2 2" xfId="14715"/>
    <cellStyle name="Normal 13 3 3 5 2 3" xfId="7991"/>
    <cellStyle name="Normal 13 3 3 5 3" xfId="7992"/>
    <cellStyle name="Normal 13 3 3 5 4" xfId="7691"/>
    <cellStyle name="Normal 13 3 3 5 5" xfId="12902"/>
    <cellStyle name="Normal 13 3 3 5 6" xfId="5863"/>
    <cellStyle name="Normal 13 3 3 6" xfId="2343"/>
    <cellStyle name="Normal 13 3 3 6 2" xfId="4187"/>
    <cellStyle name="Normal 13 3 3 6 2 2" xfId="14850"/>
    <cellStyle name="Normal 13 3 3 6 2 3" xfId="7993"/>
    <cellStyle name="Normal 13 3 3 6 3" xfId="7826"/>
    <cellStyle name="Normal 13 3 3 6 4" xfId="13037"/>
    <cellStyle name="Normal 13 3 3 6 5" xfId="5998"/>
    <cellStyle name="Normal 13 3 3 7" xfId="2671"/>
    <cellStyle name="Normal 13 3 3 7 2" xfId="13337"/>
    <cellStyle name="Normal 13 3 3 7 3" xfId="7994"/>
    <cellStyle name="Normal 13 3 3 8" xfId="7995"/>
    <cellStyle name="Normal 13 3 3 9" xfId="6310"/>
    <cellStyle name="Normal 13 3 4" xfId="431"/>
    <cellStyle name="Normal 13 3 4 2" xfId="1002"/>
    <cellStyle name="Normal 13 3 4 2 2" xfId="1330"/>
    <cellStyle name="Normal 13 3 4 2 2 2" xfId="3287"/>
    <cellStyle name="Normal 13 3 4 2 2 2 2" xfId="13953"/>
    <cellStyle name="Normal 13 3 4 2 2 2 3" xfId="7996"/>
    <cellStyle name="Normal 13 3 4 2 2 3" xfId="7997"/>
    <cellStyle name="Normal 13 3 4 2 2 4" xfId="6926"/>
    <cellStyle name="Normal 13 3 4 2 2 5" xfId="12140"/>
    <cellStyle name="Normal 13 3 4 2 2 6" xfId="5101"/>
    <cellStyle name="Normal 13 3 4 2 3" xfId="3034"/>
    <cellStyle name="Normal 13 3 4 2 3 2" xfId="13700"/>
    <cellStyle name="Normal 13 3 4 2 3 3" xfId="7998"/>
    <cellStyle name="Normal 13 3 4 2 4" xfId="7999"/>
    <cellStyle name="Normal 13 3 4 2 5" xfId="6673"/>
    <cellStyle name="Normal 13 3 4 2 6" xfId="11887"/>
    <cellStyle name="Normal 13 3 4 2 7" xfId="4848"/>
    <cellStyle name="Normal 13 3 4 3" xfId="1329"/>
    <cellStyle name="Normal 13 3 4 3 2" xfId="3286"/>
    <cellStyle name="Normal 13 3 4 3 2 2" xfId="13952"/>
    <cellStyle name="Normal 13 3 4 3 2 3" xfId="8000"/>
    <cellStyle name="Normal 13 3 4 3 3" xfId="8001"/>
    <cellStyle name="Normal 13 3 4 3 4" xfId="6925"/>
    <cellStyle name="Normal 13 3 4 3 5" xfId="12139"/>
    <cellStyle name="Normal 13 3 4 3 6" xfId="5100"/>
    <cellStyle name="Normal 13 3 4 4" xfId="2582"/>
    <cellStyle name="Normal 13 3 4 4 2" xfId="13248"/>
    <cellStyle name="Normal 13 3 4 4 3" xfId="8002"/>
    <cellStyle name="Normal 13 3 4 5" xfId="8003"/>
    <cellStyle name="Normal 13 3 4 6" xfId="6221"/>
    <cellStyle name="Normal 13 3 4 7" xfId="11435"/>
    <cellStyle name="Normal 13 3 4 8" xfId="4396"/>
    <cellStyle name="Normal 13 3 5" xfId="649"/>
    <cellStyle name="Normal 13 3 5 2" xfId="1115"/>
    <cellStyle name="Normal 13 3 5 2 2" xfId="1332"/>
    <cellStyle name="Normal 13 3 5 2 2 2" xfId="3289"/>
    <cellStyle name="Normal 13 3 5 2 2 2 2" xfId="13955"/>
    <cellStyle name="Normal 13 3 5 2 2 2 3" xfId="8004"/>
    <cellStyle name="Normal 13 3 5 2 2 3" xfId="8005"/>
    <cellStyle name="Normal 13 3 5 2 2 4" xfId="6928"/>
    <cellStyle name="Normal 13 3 5 2 2 5" xfId="12142"/>
    <cellStyle name="Normal 13 3 5 2 2 6" xfId="5103"/>
    <cellStyle name="Normal 13 3 5 2 3" xfId="3084"/>
    <cellStyle name="Normal 13 3 5 2 3 2" xfId="13750"/>
    <cellStyle name="Normal 13 3 5 2 3 3" xfId="8006"/>
    <cellStyle name="Normal 13 3 5 2 4" xfId="8007"/>
    <cellStyle name="Normal 13 3 5 2 5" xfId="6723"/>
    <cellStyle name="Normal 13 3 5 2 6" xfId="11937"/>
    <cellStyle name="Normal 13 3 5 2 7" xfId="4898"/>
    <cellStyle name="Normal 13 3 5 3" xfId="1331"/>
    <cellStyle name="Normal 13 3 5 3 2" xfId="3288"/>
    <cellStyle name="Normal 13 3 5 3 2 2" xfId="13954"/>
    <cellStyle name="Normal 13 3 5 3 2 3" xfId="8008"/>
    <cellStyle name="Normal 13 3 5 3 3" xfId="8009"/>
    <cellStyle name="Normal 13 3 5 3 4" xfId="6927"/>
    <cellStyle name="Normal 13 3 5 3 5" xfId="12141"/>
    <cellStyle name="Normal 13 3 5 3 6" xfId="5102"/>
    <cellStyle name="Normal 13 3 5 4" xfId="2717"/>
    <cellStyle name="Normal 13 3 5 4 2" xfId="13383"/>
    <cellStyle name="Normal 13 3 5 4 3" xfId="8010"/>
    <cellStyle name="Normal 13 3 5 5" xfId="8011"/>
    <cellStyle name="Normal 13 3 5 6" xfId="6356"/>
    <cellStyle name="Normal 13 3 5 7" xfId="11570"/>
    <cellStyle name="Normal 13 3 5 8" xfId="4531"/>
    <cellStyle name="Normal 13 3 6" xfId="315"/>
    <cellStyle name="Normal 13 3 6 2" xfId="943"/>
    <cellStyle name="Normal 13 3 6 2 2" xfId="1334"/>
    <cellStyle name="Normal 13 3 6 2 2 2" xfId="3291"/>
    <cellStyle name="Normal 13 3 6 2 2 2 2" xfId="13957"/>
    <cellStyle name="Normal 13 3 6 2 2 2 3" xfId="8012"/>
    <cellStyle name="Normal 13 3 6 2 2 3" xfId="8013"/>
    <cellStyle name="Normal 13 3 6 2 2 4" xfId="6930"/>
    <cellStyle name="Normal 13 3 6 2 2 5" xfId="12144"/>
    <cellStyle name="Normal 13 3 6 2 2 6" xfId="5105"/>
    <cellStyle name="Normal 13 3 6 2 3" xfId="2990"/>
    <cellStyle name="Normal 13 3 6 2 3 2" xfId="13656"/>
    <cellStyle name="Normal 13 3 6 2 3 3" xfId="8014"/>
    <cellStyle name="Normal 13 3 6 2 4" xfId="8015"/>
    <cellStyle name="Normal 13 3 6 2 5" xfId="6629"/>
    <cellStyle name="Normal 13 3 6 2 6" xfId="11843"/>
    <cellStyle name="Normal 13 3 6 2 7" xfId="4804"/>
    <cellStyle name="Normal 13 3 6 3" xfId="1333"/>
    <cellStyle name="Normal 13 3 6 3 2" xfId="3290"/>
    <cellStyle name="Normal 13 3 6 3 2 2" xfId="13956"/>
    <cellStyle name="Normal 13 3 6 3 2 3" xfId="8016"/>
    <cellStyle name="Normal 13 3 6 3 3" xfId="8017"/>
    <cellStyle name="Normal 13 3 6 3 4" xfId="6929"/>
    <cellStyle name="Normal 13 3 6 3 5" xfId="12143"/>
    <cellStyle name="Normal 13 3 6 3 6" xfId="5104"/>
    <cellStyle name="Normal 13 3 6 4" xfId="2533"/>
    <cellStyle name="Normal 13 3 6 4 2" xfId="13199"/>
    <cellStyle name="Normal 13 3 6 4 3" xfId="8018"/>
    <cellStyle name="Normal 13 3 6 5" xfId="8019"/>
    <cellStyle name="Normal 13 3 6 6" xfId="6172"/>
    <cellStyle name="Normal 13 3 6 7" xfId="11386"/>
    <cellStyle name="Normal 13 3 6 8" xfId="4347"/>
    <cellStyle name="Normal 13 3 7" xfId="798"/>
    <cellStyle name="Normal 13 3 7 2" xfId="1335"/>
    <cellStyle name="Normal 13 3 7 2 2" xfId="3292"/>
    <cellStyle name="Normal 13 3 7 2 2 2" xfId="13958"/>
    <cellStyle name="Normal 13 3 7 2 2 3" xfId="8020"/>
    <cellStyle name="Normal 13 3 7 2 3" xfId="8021"/>
    <cellStyle name="Normal 13 3 7 2 4" xfId="6931"/>
    <cellStyle name="Normal 13 3 7 2 5" xfId="12145"/>
    <cellStyle name="Normal 13 3 7 2 6" xfId="5106"/>
    <cellStyle name="Normal 13 3 7 3" xfId="2855"/>
    <cellStyle name="Normal 13 3 7 3 2" xfId="13521"/>
    <cellStyle name="Normal 13 3 7 3 3" xfId="8022"/>
    <cellStyle name="Normal 13 3 7 4" xfId="8023"/>
    <cellStyle name="Normal 13 3 7 5" xfId="6494"/>
    <cellStyle name="Normal 13 3 7 6" xfId="11708"/>
    <cellStyle name="Normal 13 3 7 7" xfId="4669"/>
    <cellStyle name="Normal 13 3 8" xfId="1265"/>
    <cellStyle name="Normal 13 3 8 2" xfId="3222"/>
    <cellStyle name="Normal 13 3 8 2 2" xfId="13888"/>
    <cellStyle name="Normal 13 3 8 2 3" xfId="8024"/>
    <cellStyle name="Normal 13 3 8 3" xfId="8025"/>
    <cellStyle name="Normal 13 3 8 4" xfId="6861"/>
    <cellStyle name="Normal 13 3 8 5" xfId="12075"/>
    <cellStyle name="Normal 13 3 8 6" xfId="5036"/>
    <cellStyle name="Normal 13 3 9" xfId="208"/>
    <cellStyle name="Normal 13 3 9 2" xfId="2488"/>
    <cellStyle name="Normal 13 3 9 2 2" xfId="13155"/>
    <cellStyle name="Normal 13 3 9 2 3" xfId="8026"/>
    <cellStyle name="Normal 13 3 9 3" xfId="8027"/>
    <cellStyle name="Normal 13 3 9 4" xfId="6127"/>
    <cellStyle name="Normal 13 3 9 5" xfId="11342"/>
    <cellStyle name="Normal 13 3 9 6" xfId="4303"/>
    <cellStyle name="Normal 13 4" xfId="249"/>
    <cellStyle name="Normal 13 4 10" xfId="2144"/>
    <cellStyle name="Normal 13 4 10 10" xfId="14927"/>
    <cellStyle name="Normal 13 4 10 2" xfId="4000"/>
    <cellStyle name="Normal 13 4 10 2 2" xfId="14663"/>
    <cellStyle name="Normal 13 4 10 2 3" xfId="8028"/>
    <cellStyle name="Normal 13 4 10 3" xfId="8029"/>
    <cellStyle name="Normal 13 4 10 4" xfId="7639"/>
    <cellStyle name="Normal 13 4 10 5" xfId="12850"/>
    <cellStyle name="Normal 13 4 10 6" xfId="5811"/>
    <cellStyle name="Normal 13 4 11" xfId="2292"/>
    <cellStyle name="Normal 13 4 11 2" xfId="4136"/>
    <cellStyle name="Normal 13 4 11 2 2" xfId="14799"/>
    <cellStyle name="Normal 13 4 11 2 3" xfId="8030"/>
    <cellStyle name="Normal 13 4 11 3" xfId="7775"/>
    <cellStyle name="Normal 13 4 11 4" xfId="12986"/>
    <cellStyle name="Normal 13 4 11 5" xfId="5947"/>
    <cellStyle name="Normal 13 4 12" xfId="2527"/>
    <cellStyle name="Normal 13 4 12 2" xfId="13193"/>
    <cellStyle name="Normal 13 4 12 3" xfId="8031"/>
    <cellStyle name="Normal 13 4 13" xfId="8032"/>
    <cellStyle name="Normal 13 4 14" xfId="6166"/>
    <cellStyle name="Normal 13 4 15" xfId="11380"/>
    <cellStyle name="Normal 13 4 16" xfId="4341"/>
    <cellStyle name="Normal 13 4 2" xfId="368"/>
    <cellStyle name="Normal 13 4 2 10" xfId="8033"/>
    <cellStyle name="Normal 13 4 2 11" xfId="6213"/>
    <cellStyle name="Normal 13 4 2 12" xfId="11427"/>
    <cellStyle name="Normal 13 4 2 13" xfId="4388"/>
    <cellStyle name="Normal 13 4 2 17 2 2 2" xfId="14925"/>
    <cellStyle name="Normal 13 4 2 2" xfId="593"/>
    <cellStyle name="Normal 13 4 2 2 2" xfId="1110"/>
    <cellStyle name="Normal 13 4 2 2 2 2" xfId="1338"/>
    <cellStyle name="Normal 13 4 2 2 2 2 2" xfId="3295"/>
    <cellStyle name="Normal 13 4 2 2 2 2 2 2" xfId="13961"/>
    <cellStyle name="Normal 13 4 2 2 2 2 2 3" xfId="8034"/>
    <cellStyle name="Normal 13 4 2 2 2 2 3" xfId="8035"/>
    <cellStyle name="Normal 13 4 2 2 2 2 4" xfId="6934"/>
    <cellStyle name="Normal 13 4 2 2 2 2 5" xfId="12148"/>
    <cellStyle name="Normal 13 4 2 2 2 2 6" xfId="5109"/>
    <cellStyle name="Normal 13 4 2 2 2 3" xfId="3079"/>
    <cellStyle name="Normal 13 4 2 2 2 3 2" xfId="13745"/>
    <cellStyle name="Normal 13 4 2 2 2 3 3" xfId="8036"/>
    <cellStyle name="Normal 13 4 2 2 2 4" xfId="8037"/>
    <cellStyle name="Normal 13 4 2 2 2 5" xfId="6718"/>
    <cellStyle name="Normal 13 4 2 2 2 6" xfId="11932"/>
    <cellStyle name="Normal 13 4 2 2 2 7" xfId="4893"/>
    <cellStyle name="Normal 13 4 2 2 3" xfId="1337"/>
    <cellStyle name="Normal 13 4 2 2 3 2" xfId="3294"/>
    <cellStyle name="Normal 13 4 2 2 3 2 2" xfId="13960"/>
    <cellStyle name="Normal 13 4 2 2 3 2 3" xfId="8038"/>
    <cellStyle name="Normal 13 4 2 2 3 3" xfId="8039"/>
    <cellStyle name="Normal 13 4 2 2 3 4" xfId="6933"/>
    <cellStyle name="Normal 13 4 2 2 3 5" xfId="12147"/>
    <cellStyle name="Normal 13 4 2 2 3 6" xfId="5108"/>
    <cellStyle name="Normal 13 4 2 2 4" xfId="2667"/>
    <cellStyle name="Normal 13 4 2 2 4 2" xfId="13333"/>
    <cellStyle name="Normal 13 4 2 2 4 3" xfId="8040"/>
    <cellStyle name="Normal 13 4 2 2 5" xfId="8041"/>
    <cellStyle name="Normal 13 4 2 2 6" xfId="6306"/>
    <cellStyle name="Normal 13 4 2 2 7" xfId="11520"/>
    <cellStyle name="Normal 13 4 2 2 8" xfId="4481"/>
    <cellStyle name="Normal 13 4 2 3" xfId="735"/>
    <cellStyle name="Normal 13 4 2 3 2" xfId="1200"/>
    <cellStyle name="Normal 13 4 2 3 2 2" xfId="1340"/>
    <cellStyle name="Normal 13 4 2 3 2 2 2" xfId="3297"/>
    <cellStyle name="Normal 13 4 2 3 2 2 2 2" xfId="13963"/>
    <cellStyle name="Normal 13 4 2 3 2 2 2 3" xfId="8042"/>
    <cellStyle name="Normal 13 4 2 3 2 2 3" xfId="8043"/>
    <cellStyle name="Normal 13 4 2 3 2 2 4" xfId="6936"/>
    <cellStyle name="Normal 13 4 2 3 2 2 5" xfId="12150"/>
    <cellStyle name="Normal 13 4 2 3 2 2 6" xfId="5111"/>
    <cellStyle name="Normal 13 4 2 3 2 3" xfId="3169"/>
    <cellStyle name="Normal 13 4 2 3 2 3 2" xfId="13835"/>
    <cellStyle name="Normal 13 4 2 3 2 3 3" xfId="8044"/>
    <cellStyle name="Normal 13 4 2 3 2 4" xfId="8045"/>
    <cellStyle name="Normal 13 4 2 3 2 5" xfId="6808"/>
    <cellStyle name="Normal 13 4 2 3 2 6" xfId="12022"/>
    <cellStyle name="Normal 13 4 2 3 2 7" xfId="4983"/>
    <cellStyle name="Normal 13 4 2 3 3" xfId="1339"/>
    <cellStyle name="Normal 13 4 2 3 3 2" xfId="3296"/>
    <cellStyle name="Normal 13 4 2 3 3 2 2" xfId="13962"/>
    <cellStyle name="Normal 13 4 2 3 3 2 3" xfId="8046"/>
    <cellStyle name="Normal 13 4 2 3 3 3" xfId="8047"/>
    <cellStyle name="Normal 13 4 2 3 3 4" xfId="6935"/>
    <cellStyle name="Normal 13 4 2 3 3 5" xfId="12149"/>
    <cellStyle name="Normal 13 4 2 3 3 6" xfId="5110"/>
    <cellStyle name="Normal 13 4 2 3 4" xfId="2802"/>
    <cellStyle name="Normal 13 4 2 3 4 2" xfId="13468"/>
    <cellStyle name="Normal 13 4 2 3 4 3" xfId="8048"/>
    <cellStyle name="Normal 13 4 2 3 5" xfId="8049"/>
    <cellStyle name="Normal 13 4 2 3 6" xfId="6441"/>
    <cellStyle name="Normal 13 4 2 3 7" xfId="11655"/>
    <cellStyle name="Normal 13 4 2 3 8" xfId="4616"/>
    <cellStyle name="Normal 13 4 2 4" xfId="785"/>
    <cellStyle name="Normal 13 4 2 4 2" xfId="1248"/>
    <cellStyle name="Normal 13 4 2 4 2 2" xfId="1342"/>
    <cellStyle name="Normal 13 4 2 4 2 2 2" xfId="3299"/>
    <cellStyle name="Normal 13 4 2 4 2 2 2 2" xfId="13965"/>
    <cellStyle name="Normal 13 4 2 4 2 2 2 3" xfId="8050"/>
    <cellStyle name="Normal 13 4 2 4 2 2 3" xfId="8051"/>
    <cellStyle name="Normal 13 4 2 4 2 2 4" xfId="6938"/>
    <cellStyle name="Normal 13 4 2 4 2 2 5" xfId="12152"/>
    <cellStyle name="Normal 13 4 2 4 2 2 6" xfId="5113"/>
    <cellStyle name="Normal 13 4 2 4 2 3" xfId="3217"/>
    <cellStyle name="Normal 13 4 2 4 2 3 2" xfId="13883"/>
    <cellStyle name="Normal 13 4 2 4 2 3 3" xfId="8052"/>
    <cellStyle name="Normal 13 4 2 4 2 4" xfId="8053"/>
    <cellStyle name="Normal 13 4 2 4 2 5" xfId="6856"/>
    <cellStyle name="Normal 13 4 2 4 2 6" xfId="12070"/>
    <cellStyle name="Normal 13 4 2 4 2 7" xfId="5031"/>
    <cellStyle name="Normal 13 4 2 4 3" xfId="1341"/>
    <cellStyle name="Normal 13 4 2 4 3 2" xfId="3298"/>
    <cellStyle name="Normal 13 4 2 4 3 2 2" xfId="13964"/>
    <cellStyle name="Normal 13 4 2 4 3 2 3" xfId="8054"/>
    <cellStyle name="Normal 13 4 2 4 3 3" xfId="8055"/>
    <cellStyle name="Normal 13 4 2 4 3 4" xfId="6937"/>
    <cellStyle name="Normal 13 4 2 4 3 5" xfId="12151"/>
    <cellStyle name="Normal 13 4 2 4 3 6" xfId="5112"/>
    <cellStyle name="Normal 13 4 2 4 4" xfId="2850"/>
    <cellStyle name="Normal 13 4 2 4 4 2" xfId="13516"/>
    <cellStyle name="Normal 13 4 2 4 4 3" xfId="8056"/>
    <cellStyle name="Normal 13 4 2 4 5" xfId="8057"/>
    <cellStyle name="Normal 13 4 2 4 6" xfId="6489"/>
    <cellStyle name="Normal 13 4 2 4 7" xfId="11703"/>
    <cellStyle name="Normal 13 4 2 4 8" xfId="4664"/>
    <cellStyle name="Normal 13 4 2 5" xfId="888"/>
    <cellStyle name="Normal 13 4 2 5 2" xfId="1343"/>
    <cellStyle name="Normal 13 4 2 5 2 2" xfId="3300"/>
    <cellStyle name="Normal 13 4 2 5 2 2 2" xfId="13966"/>
    <cellStyle name="Normal 13 4 2 5 2 2 3" xfId="8058"/>
    <cellStyle name="Normal 13 4 2 5 2 3" xfId="8059"/>
    <cellStyle name="Normal 13 4 2 5 2 4" xfId="6939"/>
    <cellStyle name="Normal 13 4 2 5 2 5" xfId="12153"/>
    <cellStyle name="Normal 13 4 2 5 2 6" xfId="5114"/>
    <cellStyle name="Normal 13 4 2 5 3" xfId="2940"/>
    <cellStyle name="Normal 13 4 2 5 3 2" xfId="13606"/>
    <cellStyle name="Normal 13 4 2 5 3 3" xfId="8060"/>
    <cellStyle name="Normal 13 4 2 5 4" xfId="8061"/>
    <cellStyle name="Normal 13 4 2 5 5" xfId="6579"/>
    <cellStyle name="Normal 13 4 2 5 6" xfId="11793"/>
    <cellStyle name="Normal 13 4 2 5 7" xfId="4754"/>
    <cellStyle name="Normal 13 4 2 6" xfId="1336"/>
    <cellStyle name="Normal 13 4 2 6 2" xfId="3293"/>
    <cellStyle name="Normal 13 4 2 6 2 2" xfId="13959"/>
    <cellStyle name="Normal 13 4 2 6 2 3" xfId="8062"/>
    <cellStyle name="Normal 13 4 2 6 3" xfId="8063"/>
    <cellStyle name="Normal 13 4 2 6 4" xfId="6932"/>
    <cellStyle name="Normal 13 4 2 6 5" xfId="12146"/>
    <cellStyle name="Normal 13 4 2 6 6" xfId="5107"/>
    <cellStyle name="Normal 13 4 2 7" xfId="2195"/>
    <cellStyle name="Normal 13 4 2 7 2" xfId="4048"/>
    <cellStyle name="Normal 13 4 2 7 2 2" xfId="14711"/>
    <cellStyle name="Normal 13 4 2 7 2 3" xfId="8064"/>
    <cellStyle name="Normal 13 4 2 7 3" xfId="8065"/>
    <cellStyle name="Normal 13 4 2 7 4" xfId="7687"/>
    <cellStyle name="Normal 13 4 2 7 5" xfId="12898"/>
    <cellStyle name="Normal 13 4 2 7 6" xfId="5859"/>
    <cellStyle name="Normal 13 4 2 8" xfId="2339"/>
    <cellStyle name="Normal 13 4 2 8 2" xfId="4183"/>
    <cellStyle name="Normal 13 4 2 8 2 2" xfId="14846"/>
    <cellStyle name="Normal 13 4 2 8 2 3" xfId="8066"/>
    <cellStyle name="Normal 13 4 2 8 3" xfId="7822"/>
    <cellStyle name="Normal 13 4 2 8 4" xfId="13033"/>
    <cellStyle name="Normal 13 4 2 8 5" xfId="5994"/>
    <cellStyle name="Normal 13 4 2 9" xfId="2574"/>
    <cellStyle name="Normal 13 4 2 9 2" xfId="13240"/>
    <cellStyle name="Normal 13 4 2 9 3" xfId="8067"/>
    <cellStyle name="Normal 13 4 3" xfId="369"/>
    <cellStyle name="Normal 13 4 3 10" xfId="6214"/>
    <cellStyle name="Normal 13 4 3 11" xfId="11428"/>
    <cellStyle name="Normal 13 4 3 12" xfId="4389"/>
    <cellStyle name="Normal 13 4 3 2" xfId="594"/>
    <cellStyle name="Normal 13 4 3 2 2" xfId="1111"/>
    <cellStyle name="Normal 13 4 3 2 2 2" xfId="1346"/>
    <cellStyle name="Normal 13 4 3 2 2 2 2" xfId="3303"/>
    <cellStyle name="Normal 13 4 3 2 2 2 2 2" xfId="13969"/>
    <cellStyle name="Normal 13 4 3 2 2 2 2 3" xfId="8068"/>
    <cellStyle name="Normal 13 4 3 2 2 2 3" xfId="8069"/>
    <cellStyle name="Normal 13 4 3 2 2 2 4" xfId="6942"/>
    <cellStyle name="Normal 13 4 3 2 2 2 5" xfId="12156"/>
    <cellStyle name="Normal 13 4 3 2 2 2 6" xfId="5117"/>
    <cellStyle name="Normal 13 4 3 2 2 3" xfId="3080"/>
    <cellStyle name="Normal 13 4 3 2 2 3 2" xfId="13746"/>
    <cellStyle name="Normal 13 4 3 2 2 3 3" xfId="8070"/>
    <cellStyle name="Normal 13 4 3 2 2 4" xfId="8071"/>
    <cellStyle name="Normal 13 4 3 2 2 5" xfId="6719"/>
    <cellStyle name="Normal 13 4 3 2 2 6" xfId="11933"/>
    <cellStyle name="Normal 13 4 3 2 2 7" xfId="4894"/>
    <cellStyle name="Normal 13 4 3 2 3" xfId="1345"/>
    <cellStyle name="Normal 13 4 3 2 3 2" xfId="3302"/>
    <cellStyle name="Normal 13 4 3 2 3 2 2" xfId="13968"/>
    <cellStyle name="Normal 13 4 3 2 3 2 3" xfId="8072"/>
    <cellStyle name="Normal 13 4 3 2 3 3" xfId="8073"/>
    <cellStyle name="Normal 13 4 3 2 3 4" xfId="6941"/>
    <cellStyle name="Normal 13 4 3 2 3 5" xfId="12155"/>
    <cellStyle name="Normal 13 4 3 2 3 6" xfId="5116"/>
    <cellStyle name="Normal 13 4 3 2 4" xfId="2668"/>
    <cellStyle name="Normal 13 4 3 2 4 2" xfId="13334"/>
    <cellStyle name="Normal 13 4 3 2 4 3" xfId="8074"/>
    <cellStyle name="Normal 13 4 3 2 5" xfId="8075"/>
    <cellStyle name="Normal 13 4 3 2 6" xfId="6307"/>
    <cellStyle name="Normal 13 4 3 2 7" xfId="11521"/>
    <cellStyle name="Normal 13 4 3 2 8" xfId="4482"/>
    <cellStyle name="Normal 13 4 3 3" xfId="736"/>
    <cellStyle name="Normal 13 4 3 3 2" xfId="1201"/>
    <cellStyle name="Normal 13 4 3 3 2 2" xfId="1348"/>
    <cellStyle name="Normal 13 4 3 3 2 2 2" xfId="3305"/>
    <cellStyle name="Normal 13 4 3 3 2 2 2 2" xfId="13971"/>
    <cellStyle name="Normal 13 4 3 3 2 2 2 3" xfId="8076"/>
    <cellStyle name="Normal 13 4 3 3 2 2 3" xfId="8077"/>
    <cellStyle name="Normal 13 4 3 3 2 2 4" xfId="6944"/>
    <cellStyle name="Normal 13 4 3 3 2 2 5" xfId="12158"/>
    <cellStyle name="Normal 13 4 3 3 2 2 6" xfId="5119"/>
    <cellStyle name="Normal 13 4 3 3 2 3" xfId="3170"/>
    <cellStyle name="Normal 13 4 3 3 2 3 2" xfId="13836"/>
    <cellStyle name="Normal 13 4 3 3 2 3 3" xfId="8078"/>
    <cellStyle name="Normal 13 4 3 3 2 4" xfId="8079"/>
    <cellStyle name="Normal 13 4 3 3 2 5" xfId="6809"/>
    <cellStyle name="Normal 13 4 3 3 2 6" xfId="12023"/>
    <cellStyle name="Normal 13 4 3 3 2 7" xfId="4984"/>
    <cellStyle name="Normal 13 4 3 3 3" xfId="1347"/>
    <cellStyle name="Normal 13 4 3 3 3 2" xfId="3304"/>
    <cellStyle name="Normal 13 4 3 3 3 2 2" xfId="13970"/>
    <cellStyle name="Normal 13 4 3 3 3 2 3" xfId="8080"/>
    <cellStyle name="Normal 13 4 3 3 3 3" xfId="8081"/>
    <cellStyle name="Normal 13 4 3 3 3 4" xfId="6943"/>
    <cellStyle name="Normal 13 4 3 3 3 5" xfId="12157"/>
    <cellStyle name="Normal 13 4 3 3 3 6" xfId="5118"/>
    <cellStyle name="Normal 13 4 3 3 4" xfId="2803"/>
    <cellStyle name="Normal 13 4 3 3 4 2" xfId="13469"/>
    <cellStyle name="Normal 13 4 3 3 4 3" xfId="8082"/>
    <cellStyle name="Normal 13 4 3 3 5" xfId="8083"/>
    <cellStyle name="Normal 13 4 3 3 6" xfId="6442"/>
    <cellStyle name="Normal 13 4 3 3 7" xfId="11656"/>
    <cellStyle name="Normal 13 4 3 3 8" xfId="4617"/>
    <cellStyle name="Normal 13 4 3 4" xfId="889"/>
    <cellStyle name="Normal 13 4 3 4 2" xfId="1349"/>
    <cellStyle name="Normal 13 4 3 4 2 2" xfId="3306"/>
    <cellStyle name="Normal 13 4 3 4 2 2 2" xfId="13972"/>
    <cellStyle name="Normal 13 4 3 4 2 2 3" xfId="8084"/>
    <cellStyle name="Normal 13 4 3 4 2 3" xfId="8085"/>
    <cellStyle name="Normal 13 4 3 4 2 4" xfId="6945"/>
    <cellStyle name="Normal 13 4 3 4 2 5" xfId="12159"/>
    <cellStyle name="Normal 13 4 3 4 2 6" xfId="5120"/>
    <cellStyle name="Normal 13 4 3 4 3" xfId="2941"/>
    <cellStyle name="Normal 13 4 3 4 3 2" xfId="13607"/>
    <cellStyle name="Normal 13 4 3 4 3 3" xfId="8086"/>
    <cellStyle name="Normal 13 4 3 4 4" xfId="8087"/>
    <cellStyle name="Normal 13 4 3 4 5" xfId="6580"/>
    <cellStyle name="Normal 13 4 3 4 6" xfId="11794"/>
    <cellStyle name="Normal 13 4 3 4 7" xfId="4755"/>
    <cellStyle name="Normal 13 4 3 5" xfId="1344"/>
    <cellStyle name="Normal 13 4 3 5 2" xfId="3301"/>
    <cellStyle name="Normal 13 4 3 5 2 2" xfId="13967"/>
    <cellStyle name="Normal 13 4 3 5 2 3" xfId="8088"/>
    <cellStyle name="Normal 13 4 3 5 3" xfId="8089"/>
    <cellStyle name="Normal 13 4 3 5 4" xfId="6940"/>
    <cellStyle name="Normal 13 4 3 5 5" xfId="12154"/>
    <cellStyle name="Normal 13 4 3 5 6" xfId="5115"/>
    <cellStyle name="Normal 13 4 3 6" xfId="2196"/>
    <cellStyle name="Normal 13 4 3 6 2" xfId="4049"/>
    <cellStyle name="Normal 13 4 3 6 2 2" xfId="14712"/>
    <cellStyle name="Normal 13 4 3 6 2 3" xfId="8090"/>
    <cellStyle name="Normal 13 4 3 6 3" xfId="8091"/>
    <cellStyle name="Normal 13 4 3 6 4" xfId="7688"/>
    <cellStyle name="Normal 13 4 3 6 5" xfId="12899"/>
    <cellStyle name="Normal 13 4 3 6 6" xfId="5860"/>
    <cellStyle name="Normal 13 4 3 7" xfId="2340"/>
    <cellStyle name="Normal 13 4 3 7 2" xfId="4184"/>
    <cellStyle name="Normal 13 4 3 7 2 2" xfId="14847"/>
    <cellStyle name="Normal 13 4 3 7 2 3" xfId="8092"/>
    <cellStyle name="Normal 13 4 3 7 3" xfId="7823"/>
    <cellStyle name="Normal 13 4 3 7 4" xfId="13034"/>
    <cellStyle name="Normal 13 4 3 7 5" xfId="5995"/>
    <cellStyle name="Normal 13 4 3 8" xfId="2575"/>
    <cellStyle name="Normal 13 4 3 8 2" xfId="13241"/>
    <cellStyle name="Normal 13 4 3 8 3" xfId="8093"/>
    <cellStyle name="Normal 13 4 3 9" xfId="8094"/>
    <cellStyle name="Normal 13 4 4" xfId="480"/>
    <cellStyle name="Normal 13 4 4 2" xfId="1040"/>
    <cellStyle name="Normal 13 4 4 2 2" xfId="1351"/>
    <cellStyle name="Normal 13 4 4 2 2 2" xfId="3308"/>
    <cellStyle name="Normal 13 4 4 2 2 2 2" xfId="13974"/>
    <cellStyle name="Normal 13 4 4 2 2 2 3" xfId="8095"/>
    <cellStyle name="Normal 13 4 4 2 2 3" xfId="8096"/>
    <cellStyle name="Normal 13 4 4 2 2 4" xfId="6947"/>
    <cellStyle name="Normal 13 4 4 2 2 5" xfId="12161"/>
    <cellStyle name="Normal 13 4 4 2 2 6" xfId="5122"/>
    <cellStyle name="Normal 13 4 4 2 3" xfId="3072"/>
    <cellStyle name="Normal 13 4 4 2 3 2" xfId="13738"/>
    <cellStyle name="Normal 13 4 4 2 3 3" xfId="8097"/>
    <cellStyle name="Normal 13 4 4 2 4" xfId="8098"/>
    <cellStyle name="Normal 13 4 4 2 5" xfId="6711"/>
    <cellStyle name="Normal 13 4 4 2 6" xfId="11925"/>
    <cellStyle name="Normal 13 4 4 2 7" xfId="4886"/>
    <cellStyle name="Normal 13 4 4 3" xfId="1350"/>
    <cellStyle name="Normal 13 4 4 3 2" xfId="3307"/>
    <cellStyle name="Normal 13 4 4 3 2 2" xfId="13973"/>
    <cellStyle name="Normal 13 4 4 3 2 3" xfId="8099"/>
    <cellStyle name="Normal 13 4 4 3 3" xfId="8100"/>
    <cellStyle name="Normal 13 4 4 3 4" xfId="6946"/>
    <cellStyle name="Normal 13 4 4 3 5" xfId="12160"/>
    <cellStyle name="Normal 13 4 4 3 6" xfId="5121"/>
    <cellStyle name="Normal 13 4 4 4" xfId="2620"/>
    <cellStyle name="Normal 13 4 4 4 2" xfId="13286"/>
    <cellStyle name="Normal 13 4 4 4 3" xfId="8101"/>
    <cellStyle name="Normal 13 4 4 5" xfId="8102"/>
    <cellStyle name="Normal 13 4 4 6" xfId="6259"/>
    <cellStyle name="Normal 13 4 4 7" xfId="11473"/>
    <cellStyle name="Normal 13 4 4 8" xfId="4434"/>
    <cellStyle name="Normal 13 4 5" xfId="687"/>
    <cellStyle name="Normal 13 4 5 2" xfId="1153"/>
    <cellStyle name="Normal 13 4 5 2 2" xfId="1353"/>
    <cellStyle name="Normal 13 4 5 2 2 2" xfId="3310"/>
    <cellStyle name="Normal 13 4 5 2 2 2 2" xfId="13976"/>
    <cellStyle name="Normal 13 4 5 2 2 2 3" xfId="8103"/>
    <cellStyle name="Normal 13 4 5 2 2 3" xfId="8104"/>
    <cellStyle name="Normal 13 4 5 2 2 4" xfId="6949"/>
    <cellStyle name="Normal 13 4 5 2 2 5" xfId="12163"/>
    <cellStyle name="Normal 13 4 5 2 2 6" xfId="5124"/>
    <cellStyle name="Normal 13 4 5 2 3" xfId="3122"/>
    <cellStyle name="Normal 13 4 5 2 3 2" xfId="13788"/>
    <cellStyle name="Normal 13 4 5 2 3 3" xfId="8105"/>
    <cellStyle name="Normal 13 4 5 2 4" xfId="8106"/>
    <cellStyle name="Normal 13 4 5 2 5" xfId="6761"/>
    <cellStyle name="Normal 13 4 5 2 6" xfId="11975"/>
    <cellStyle name="Normal 13 4 5 2 7" xfId="4936"/>
    <cellStyle name="Normal 13 4 5 3" xfId="1352"/>
    <cellStyle name="Normal 13 4 5 3 2" xfId="3309"/>
    <cellStyle name="Normal 13 4 5 3 2 2" xfId="13975"/>
    <cellStyle name="Normal 13 4 5 3 2 3" xfId="8107"/>
    <cellStyle name="Normal 13 4 5 3 3" xfId="8108"/>
    <cellStyle name="Normal 13 4 5 3 4" xfId="6948"/>
    <cellStyle name="Normal 13 4 5 3 5" xfId="12162"/>
    <cellStyle name="Normal 13 4 5 3 6" xfId="5123"/>
    <cellStyle name="Normal 13 4 5 4" xfId="2755"/>
    <cellStyle name="Normal 13 4 5 4 2" xfId="13421"/>
    <cellStyle name="Normal 13 4 5 4 3" xfId="8109"/>
    <cellStyle name="Normal 13 4 5 5" xfId="8110"/>
    <cellStyle name="Normal 13 4 5 6" xfId="6394"/>
    <cellStyle name="Normal 13 4 5 7" xfId="11608"/>
    <cellStyle name="Normal 13 4 5 8" xfId="4569"/>
    <cellStyle name="Normal 13 4 6" xfId="784"/>
    <cellStyle name="Normal 13 4 6 2" xfId="1247"/>
    <cellStyle name="Normal 13 4 6 2 2" xfId="1355"/>
    <cellStyle name="Normal 13 4 6 2 2 2" xfId="3312"/>
    <cellStyle name="Normal 13 4 6 2 2 2 2" xfId="13978"/>
    <cellStyle name="Normal 13 4 6 2 2 2 3" xfId="8111"/>
    <cellStyle name="Normal 13 4 6 2 2 3" xfId="8112"/>
    <cellStyle name="Normal 13 4 6 2 2 4" xfId="6951"/>
    <cellStyle name="Normal 13 4 6 2 2 5" xfId="12165"/>
    <cellStyle name="Normal 13 4 6 2 2 6" xfId="5126"/>
    <cellStyle name="Normal 13 4 6 2 3" xfId="3216"/>
    <cellStyle name="Normal 13 4 6 2 3 2" xfId="13882"/>
    <cellStyle name="Normal 13 4 6 2 3 3" xfId="8113"/>
    <cellStyle name="Normal 13 4 6 2 4" xfId="8114"/>
    <cellStyle name="Normal 13 4 6 2 5" xfId="6855"/>
    <cellStyle name="Normal 13 4 6 2 6" xfId="12069"/>
    <cellStyle name="Normal 13 4 6 2 7" xfId="5030"/>
    <cellStyle name="Normal 13 4 6 3" xfId="1354"/>
    <cellStyle name="Normal 13 4 6 3 2" xfId="3311"/>
    <cellStyle name="Normal 13 4 6 3 2 2" xfId="13977"/>
    <cellStyle name="Normal 13 4 6 3 2 3" xfId="8115"/>
    <cellStyle name="Normal 13 4 6 3 3" xfId="8116"/>
    <cellStyle name="Normal 13 4 6 3 4" xfId="6950"/>
    <cellStyle name="Normal 13 4 6 3 5" xfId="12164"/>
    <cellStyle name="Normal 13 4 6 3 6" xfId="5125"/>
    <cellStyle name="Normal 13 4 6 4" xfId="2849"/>
    <cellStyle name="Normal 13 4 6 4 2" xfId="13515"/>
    <cellStyle name="Normal 13 4 6 4 3" xfId="8117"/>
    <cellStyle name="Normal 13 4 6 5" xfId="8118"/>
    <cellStyle name="Normal 13 4 6 6" xfId="6488"/>
    <cellStyle name="Normal 13 4 6 7" xfId="11702"/>
    <cellStyle name="Normal 13 4 6 8" xfId="4663"/>
    <cellStyle name="Normal 13 4 7" xfId="364"/>
    <cellStyle name="Normal 13 4 7 2" xfId="989"/>
    <cellStyle name="Normal 13 4 7 2 2" xfId="1357"/>
    <cellStyle name="Normal 13 4 7 2 2 2" xfId="3314"/>
    <cellStyle name="Normal 13 4 7 2 2 2 2" xfId="13980"/>
    <cellStyle name="Normal 13 4 7 2 2 2 3" xfId="8119"/>
    <cellStyle name="Normal 13 4 7 2 2 3" xfId="8120"/>
    <cellStyle name="Normal 13 4 7 2 2 4" xfId="6953"/>
    <cellStyle name="Normal 13 4 7 2 2 5" xfId="12167"/>
    <cellStyle name="Normal 13 4 7 2 2 6" xfId="5128"/>
    <cellStyle name="Normal 13 4 7 2 3" xfId="3028"/>
    <cellStyle name="Normal 13 4 7 2 3 2" xfId="13694"/>
    <cellStyle name="Normal 13 4 7 2 3 3" xfId="8121"/>
    <cellStyle name="Normal 13 4 7 2 4" xfId="8122"/>
    <cellStyle name="Normal 13 4 7 2 5" xfId="6667"/>
    <cellStyle name="Normal 13 4 7 2 6" xfId="11881"/>
    <cellStyle name="Normal 13 4 7 2 7" xfId="4842"/>
    <cellStyle name="Normal 13 4 7 3" xfId="1356"/>
    <cellStyle name="Normal 13 4 7 3 2" xfId="3313"/>
    <cellStyle name="Normal 13 4 7 3 2 2" xfId="13979"/>
    <cellStyle name="Normal 13 4 7 3 2 3" xfId="8123"/>
    <cellStyle name="Normal 13 4 7 3 3" xfId="8124"/>
    <cellStyle name="Normal 13 4 7 3 4" xfId="6952"/>
    <cellStyle name="Normal 13 4 7 3 5" xfId="12166"/>
    <cellStyle name="Normal 13 4 7 3 6" xfId="5127"/>
    <cellStyle name="Normal 13 4 7 4" xfId="2571"/>
    <cellStyle name="Normal 13 4 7 4 2" xfId="13237"/>
    <cellStyle name="Normal 13 4 7 4 3" xfId="8125"/>
    <cellStyle name="Normal 13 4 7 5" xfId="8126"/>
    <cellStyle name="Normal 13 4 7 6" xfId="6210"/>
    <cellStyle name="Normal 13 4 7 7" xfId="11424"/>
    <cellStyle name="Normal 13 4 7 8" xfId="4385"/>
    <cellStyle name="Normal 13 4 8" xfId="838"/>
    <cellStyle name="Normal 13 4 8 2" xfId="1358"/>
    <cellStyle name="Normal 13 4 8 2 2" xfId="3315"/>
    <cellStyle name="Normal 13 4 8 2 2 2" xfId="13981"/>
    <cellStyle name="Normal 13 4 8 2 2 3" xfId="8127"/>
    <cellStyle name="Normal 13 4 8 2 3" xfId="8128"/>
    <cellStyle name="Normal 13 4 8 2 4" xfId="6954"/>
    <cellStyle name="Normal 13 4 8 2 5" xfId="12168"/>
    <cellStyle name="Normal 13 4 8 2 6" xfId="5129"/>
    <cellStyle name="Normal 13 4 8 3" xfId="2893"/>
    <cellStyle name="Normal 13 4 8 3 2" xfId="13559"/>
    <cellStyle name="Normal 13 4 8 3 3" xfId="8129"/>
    <cellStyle name="Normal 13 4 8 4" xfId="8130"/>
    <cellStyle name="Normal 13 4 8 5" xfId="6532"/>
    <cellStyle name="Normal 13 4 8 6" xfId="11746"/>
    <cellStyle name="Normal 13 4 8 7" xfId="4707"/>
    <cellStyle name="Normal 13 4 9" xfId="1303"/>
    <cellStyle name="Normal 13 4 9 2" xfId="3260"/>
    <cellStyle name="Normal 13 4 9 2 2" xfId="13926"/>
    <cellStyle name="Normal 13 4 9 2 3" xfId="8131"/>
    <cellStyle name="Normal 13 4 9 3" xfId="8132"/>
    <cellStyle name="Normal 13 4 9 4" xfId="6899"/>
    <cellStyle name="Normal 13 4 9 5" xfId="12113"/>
    <cellStyle name="Normal 13 4 9 6" xfId="5074"/>
    <cellStyle name="Normal 13 5" xfId="370"/>
    <cellStyle name="Normal 13 5 10" xfId="8133"/>
    <cellStyle name="Normal 13 5 11" xfId="6215"/>
    <cellStyle name="Normal 13 5 12" xfId="11429"/>
    <cellStyle name="Normal 13 5 13" xfId="4390"/>
    <cellStyle name="Normal 13 5 2" xfId="637"/>
    <cellStyle name="Normal 13 5 2 10" xfId="11563"/>
    <cellStyle name="Normal 13 5 2 11" xfId="4524"/>
    <cellStyle name="Normal 13 5 2 2" xfId="778"/>
    <cellStyle name="Normal 13 5 2 2 2" xfId="1243"/>
    <cellStyle name="Normal 13 5 2 2 2 2" xfId="1362"/>
    <cellStyle name="Normal 13 5 2 2 2 2 2" xfId="3319"/>
    <cellStyle name="Normal 13 5 2 2 2 2 2 2" xfId="13985"/>
    <cellStyle name="Normal 13 5 2 2 2 2 2 3" xfId="8134"/>
    <cellStyle name="Normal 13 5 2 2 2 2 3" xfId="8135"/>
    <cellStyle name="Normal 13 5 2 2 2 2 4" xfId="6958"/>
    <cellStyle name="Normal 13 5 2 2 2 2 5" xfId="12172"/>
    <cellStyle name="Normal 13 5 2 2 2 2 6" xfId="5133"/>
    <cellStyle name="Normal 13 5 2 2 2 3" xfId="3212"/>
    <cellStyle name="Normal 13 5 2 2 2 3 2" xfId="13878"/>
    <cellStyle name="Normal 13 5 2 2 2 3 3" xfId="8136"/>
    <cellStyle name="Normal 13 5 2 2 2 4" xfId="8137"/>
    <cellStyle name="Normal 13 5 2 2 2 5" xfId="6851"/>
    <cellStyle name="Normal 13 5 2 2 2 6" xfId="12065"/>
    <cellStyle name="Normal 13 5 2 2 2 7" xfId="5026"/>
    <cellStyle name="Normal 13 5 2 2 3" xfId="1361"/>
    <cellStyle name="Normal 13 5 2 2 3 2" xfId="3318"/>
    <cellStyle name="Normal 13 5 2 2 3 2 2" xfId="13984"/>
    <cellStyle name="Normal 13 5 2 2 3 2 3" xfId="8138"/>
    <cellStyle name="Normal 13 5 2 2 3 3" xfId="8139"/>
    <cellStyle name="Normal 13 5 2 2 3 4" xfId="6957"/>
    <cellStyle name="Normal 13 5 2 2 3 5" xfId="12171"/>
    <cellStyle name="Normal 13 5 2 2 3 6" xfId="5132"/>
    <cellStyle name="Normal 13 5 2 2 4" xfId="2845"/>
    <cellStyle name="Normal 13 5 2 2 4 2" xfId="13511"/>
    <cellStyle name="Normal 13 5 2 2 4 3" xfId="8140"/>
    <cellStyle name="Normal 13 5 2 2 5" xfId="8141"/>
    <cellStyle name="Normal 13 5 2 2 6" xfId="6484"/>
    <cellStyle name="Normal 13 5 2 2 7" xfId="11698"/>
    <cellStyle name="Normal 13 5 2 2 8" xfId="4659"/>
    <cellStyle name="Normal 13 5 2 3" xfId="931"/>
    <cellStyle name="Normal 13 5 2 3 2" xfId="1363"/>
    <cellStyle name="Normal 13 5 2 3 2 2" xfId="3320"/>
    <cellStyle name="Normal 13 5 2 3 2 2 2" xfId="13986"/>
    <cellStyle name="Normal 13 5 2 3 2 2 3" xfId="8142"/>
    <cellStyle name="Normal 13 5 2 3 2 3" xfId="8143"/>
    <cellStyle name="Normal 13 5 2 3 2 4" xfId="6959"/>
    <cellStyle name="Normal 13 5 2 3 2 5" xfId="12173"/>
    <cellStyle name="Normal 13 5 2 3 2 6" xfId="5134"/>
    <cellStyle name="Normal 13 5 2 3 3" xfId="2983"/>
    <cellStyle name="Normal 13 5 2 3 3 2" xfId="13649"/>
    <cellStyle name="Normal 13 5 2 3 3 3" xfId="8144"/>
    <cellStyle name="Normal 13 5 2 3 4" xfId="8145"/>
    <cellStyle name="Normal 13 5 2 3 5" xfId="6622"/>
    <cellStyle name="Normal 13 5 2 3 6" xfId="11836"/>
    <cellStyle name="Normal 13 5 2 3 7" xfId="4797"/>
    <cellStyle name="Normal 13 5 2 4" xfId="1360"/>
    <cellStyle name="Normal 13 5 2 4 2" xfId="3317"/>
    <cellStyle name="Normal 13 5 2 4 2 2" xfId="13983"/>
    <cellStyle name="Normal 13 5 2 4 2 3" xfId="8146"/>
    <cellStyle name="Normal 13 5 2 4 3" xfId="8147"/>
    <cellStyle name="Normal 13 5 2 4 4" xfId="6956"/>
    <cellStyle name="Normal 13 5 2 4 5" xfId="12170"/>
    <cellStyle name="Normal 13 5 2 4 6" xfId="5131"/>
    <cellStyle name="Normal 13 5 2 5" xfId="2238"/>
    <cellStyle name="Normal 13 5 2 5 2" xfId="4091"/>
    <cellStyle name="Normal 13 5 2 5 2 2" xfId="14754"/>
    <cellStyle name="Normal 13 5 2 5 2 3" xfId="8148"/>
    <cellStyle name="Normal 13 5 2 5 3" xfId="8149"/>
    <cellStyle name="Normal 13 5 2 5 4" xfId="7730"/>
    <cellStyle name="Normal 13 5 2 5 5" xfId="12941"/>
    <cellStyle name="Normal 13 5 2 5 6" xfId="5902"/>
    <cellStyle name="Normal 13 5 2 6" xfId="2382"/>
    <cellStyle name="Normal 13 5 2 6 2" xfId="4226"/>
    <cellStyle name="Normal 13 5 2 6 2 2" xfId="14889"/>
    <cellStyle name="Normal 13 5 2 6 2 3" xfId="8150"/>
    <cellStyle name="Normal 13 5 2 6 3" xfId="7865"/>
    <cellStyle name="Normal 13 5 2 6 4" xfId="13076"/>
    <cellStyle name="Normal 13 5 2 6 5" xfId="6037"/>
    <cellStyle name="Normal 13 5 2 7" xfId="2710"/>
    <cellStyle name="Normal 13 5 2 7 2" xfId="13376"/>
    <cellStyle name="Normal 13 5 2 7 3" xfId="8151"/>
    <cellStyle name="Normal 13 5 2 8" xfId="8152"/>
    <cellStyle name="Normal 13 5 2 9" xfId="6349"/>
    <cellStyle name="Normal 13 5 3" xfId="488"/>
    <cellStyle name="Normal 13 5 3 2" xfId="1047"/>
    <cellStyle name="Normal 13 5 3 2 2" xfId="1365"/>
    <cellStyle name="Normal 13 5 3 2 2 2" xfId="3322"/>
    <cellStyle name="Normal 13 5 3 2 2 2 2" xfId="13988"/>
    <cellStyle name="Normal 13 5 3 2 2 2 3" xfId="8153"/>
    <cellStyle name="Normal 13 5 3 2 2 3" xfId="8154"/>
    <cellStyle name="Normal 13 5 3 2 2 4" xfId="6961"/>
    <cellStyle name="Normal 13 5 3 2 2 5" xfId="12175"/>
    <cellStyle name="Normal 13 5 3 2 2 6" xfId="5136"/>
    <cellStyle name="Normal 13 5 3 2 3" xfId="3077"/>
    <cellStyle name="Normal 13 5 3 2 3 2" xfId="13743"/>
    <cellStyle name="Normal 13 5 3 2 3 3" xfId="8155"/>
    <cellStyle name="Normal 13 5 3 2 4" xfId="8156"/>
    <cellStyle name="Normal 13 5 3 2 5" xfId="6716"/>
    <cellStyle name="Normal 13 5 3 2 6" xfId="11930"/>
    <cellStyle name="Normal 13 5 3 2 7" xfId="4891"/>
    <cellStyle name="Normal 13 5 3 3" xfId="1364"/>
    <cellStyle name="Normal 13 5 3 3 2" xfId="3321"/>
    <cellStyle name="Normal 13 5 3 3 2 2" xfId="13987"/>
    <cellStyle name="Normal 13 5 3 3 2 3" xfId="8157"/>
    <cellStyle name="Normal 13 5 3 3 3" xfId="8158"/>
    <cellStyle name="Normal 13 5 3 3 4" xfId="6960"/>
    <cellStyle name="Normal 13 5 3 3 5" xfId="12174"/>
    <cellStyle name="Normal 13 5 3 3 6" xfId="5135"/>
    <cellStyle name="Normal 13 5 3 4" xfId="2626"/>
    <cellStyle name="Normal 13 5 3 4 2" xfId="13292"/>
    <cellStyle name="Normal 13 5 3 4 3" xfId="8159"/>
    <cellStyle name="Normal 13 5 3 5" xfId="8160"/>
    <cellStyle name="Normal 13 5 3 6" xfId="6265"/>
    <cellStyle name="Normal 13 5 3 7" xfId="11479"/>
    <cellStyle name="Normal 13 5 3 8" xfId="4440"/>
    <cellStyle name="Normal 13 5 4" xfId="693"/>
    <cellStyle name="Normal 13 5 4 2" xfId="1159"/>
    <cellStyle name="Normal 13 5 4 2 2" xfId="1367"/>
    <cellStyle name="Normal 13 5 4 2 2 2" xfId="3324"/>
    <cellStyle name="Normal 13 5 4 2 2 2 2" xfId="13990"/>
    <cellStyle name="Normal 13 5 4 2 2 2 3" xfId="8161"/>
    <cellStyle name="Normal 13 5 4 2 2 3" xfId="8162"/>
    <cellStyle name="Normal 13 5 4 2 2 4" xfId="6963"/>
    <cellStyle name="Normal 13 5 4 2 2 5" xfId="12177"/>
    <cellStyle name="Normal 13 5 4 2 2 6" xfId="5138"/>
    <cellStyle name="Normal 13 5 4 2 3" xfId="3128"/>
    <cellStyle name="Normal 13 5 4 2 3 2" xfId="13794"/>
    <cellStyle name="Normal 13 5 4 2 3 3" xfId="8163"/>
    <cellStyle name="Normal 13 5 4 2 4" xfId="8164"/>
    <cellStyle name="Normal 13 5 4 2 5" xfId="6767"/>
    <cellStyle name="Normal 13 5 4 2 6" xfId="11981"/>
    <cellStyle name="Normal 13 5 4 2 7" xfId="4942"/>
    <cellStyle name="Normal 13 5 4 3" xfId="1366"/>
    <cellStyle name="Normal 13 5 4 3 2" xfId="3323"/>
    <cellStyle name="Normal 13 5 4 3 2 2" xfId="13989"/>
    <cellStyle name="Normal 13 5 4 3 2 3" xfId="8165"/>
    <cellStyle name="Normal 13 5 4 3 3" xfId="8166"/>
    <cellStyle name="Normal 13 5 4 3 4" xfId="6962"/>
    <cellStyle name="Normal 13 5 4 3 5" xfId="12176"/>
    <cellStyle name="Normal 13 5 4 3 6" xfId="5137"/>
    <cellStyle name="Normal 13 5 4 4" xfId="2761"/>
    <cellStyle name="Normal 13 5 4 4 2" xfId="13427"/>
    <cellStyle name="Normal 13 5 4 4 3" xfId="8167"/>
    <cellStyle name="Normal 13 5 4 5" xfId="8168"/>
    <cellStyle name="Normal 13 5 4 6" xfId="6400"/>
    <cellStyle name="Normal 13 5 4 7" xfId="11614"/>
    <cellStyle name="Normal 13 5 4 8" xfId="4575"/>
    <cellStyle name="Normal 13 5 5" xfId="844"/>
    <cellStyle name="Normal 13 5 5 2" xfId="1368"/>
    <cellStyle name="Normal 13 5 5 2 2" xfId="3325"/>
    <cellStyle name="Normal 13 5 5 2 2 2" xfId="13991"/>
    <cellStyle name="Normal 13 5 5 2 2 3" xfId="8169"/>
    <cellStyle name="Normal 13 5 5 2 3" xfId="8170"/>
    <cellStyle name="Normal 13 5 5 2 4" xfId="6964"/>
    <cellStyle name="Normal 13 5 5 2 5" xfId="12178"/>
    <cellStyle name="Normal 13 5 5 2 6" xfId="5139"/>
    <cellStyle name="Normal 13 5 5 3" xfId="2899"/>
    <cellStyle name="Normal 13 5 5 3 2" xfId="13565"/>
    <cellStyle name="Normal 13 5 5 3 3" xfId="8171"/>
    <cellStyle name="Normal 13 5 5 4" xfId="8172"/>
    <cellStyle name="Normal 13 5 5 5" xfId="6538"/>
    <cellStyle name="Normal 13 5 5 6" xfId="11752"/>
    <cellStyle name="Normal 13 5 5 7" xfId="4713"/>
    <cellStyle name="Normal 13 5 6" xfId="1359"/>
    <cellStyle name="Normal 13 5 6 2" xfId="3316"/>
    <cellStyle name="Normal 13 5 6 2 2" xfId="13982"/>
    <cellStyle name="Normal 13 5 6 2 3" xfId="8173"/>
    <cellStyle name="Normal 13 5 6 3" xfId="8174"/>
    <cellStyle name="Normal 13 5 6 4" xfId="6955"/>
    <cellStyle name="Normal 13 5 6 5" xfId="12169"/>
    <cellStyle name="Normal 13 5 6 6" xfId="5130"/>
    <cellStyle name="Normal 13 5 7" xfId="2150"/>
    <cellStyle name="Normal 13 5 7 2" xfId="4006"/>
    <cellStyle name="Normal 13 5 7 2 2" xfId="14669"/>
    <cellStyle name="Normal 13 5 7 2 3" xfId="8175"/>
    <cellStyle name="Normal 13 5 7 3" xfId="8176"/>
    <cellStyle name="Normal 13 5 7 4" xfId="7645"/>
    <cellStyle name="Normal 13 5 7 5" xfId="12856"/>
    <cellStyle name="Normal 13 5 7 6" xfId="5817"/>
    <cellStyle name="Normal 13 5 8" xfId="2298"/>
    <cellStyle name="Normal 13 5 8 2" xfId="4142"/>
    <cellStyle name="Normal 13 5 8 2 2" xfId="14805"/>
    <cellStyle name="Normal 13 5 8 2 3" xfId="8177"/>
    <cellStyle name="Normal 13 5 8 3" xfId="7781"/>
    <cellStyle name="Normal 13 5 8 4" xfId="12992"/>
    <cellStyle name="Normal 13 5 8 5" xfId="5953"/>
    <cellStyle name="Normal 13 5 9" xfId="2576"/>
    <cellStyle name="Normal 13 5 9 2" xfId="13242"/>
    <cellStyle name="Normal 13 5 9 3" xfId="8178"/>
    <cellStyle name="Normal 13 6" xfId="429"/>
    <cellStyle name="Normal 13 6 2" xfId="1000"/>
    <cellStyle name="Normal 13 6 2 2" xfId="1370"/>
    <cellStyle name="Normal 13 6 2 2 2" xfId="3327"/>
    <cellStyle name="Normal 13 6 2 2 2 2" xfId="13993"/>
    <cellStyle name="Normal 13 6 2 2 2 3" xfId="8179"/>
    <cellStyle name="Normal 13 6 2 2 3" xfId="8180"/>
    <cellStyle name="Normal 13 6 2 2 4" xfId="6966"/>
    <cellStyle name="Normal 13 6 2 2 5" xfId="12180"/>
    <cellStyle name="Normal 13 6 2 2 6" xfId="5141"/>
    <cellStyle name="Normal 13 6 2 3" xfId="3032"/>
    <cellStyle name="Normal 13 6 2 3 2" xfId="13698"/>
    <cellStyle name="Normal 13 6 2 3 3" xfId="8181"/>
    <cellStyle name="Normal 13 6 2 4" xfId="8182"/>
    <cellStyle name="Normal 13 6 2 5" xfId="6671"/>
    <cellStyle name="Normal 13 6 2 6" xfId="11885"/>
    <cellStyle name="Normal 13 6 2 7" xfId="4846"/>
    <cellStyle name="Normal 13 6 3" xfId="1369"/>
    <cellStyle name="Normal 13 6 3 2" xfId="3326"/>
    <cellStyle name="Normal 13 6 3 2 2" xfId="13992"/>
    <cellStyle name="Normal 13 6 3 2 3" xfId="8183"/>
    <cellStyle name="Normal 13 6 3 3" xfId="8184"/>
    <cellStyle name="Normal 13 6 3 4" xfId="6965"/>
    <cellStyle name="Normal 13 6 3 5" xfId="12179"/>
    <cellStyle name="Normal 13 6 3 6" xfId="5140"/>
    <cellStyle name="Normal 13 6 4" xfId="2580"/>
    <cellStyle name="Normal 13 6 4 2" xfId="13246"/>
    <cellStyle name="Normal 13 6 4 3" xfId="8185"/>
    <cellStyle name="Normal 13 6 5" xfId="8186"/>
    <cellStyle name="Normal 13 6 6" xfId="6219"/>
    <cellStyle name="Normal 13 6 7" xfId="11433"/>
    <cellStyle name="Normal 13 6 8" xfId="4394"/>
    <cellStyle name="Normal 13 7" xfId="647"/>
    <cellStyle name="Normal 13 7 2" xfId="1113"/>
    <cellStyle name="Normal 13 7 2 2" xfId="1372"/>
    <cellStyle name="Normal 13 7 2 2 2" xfId="3329"/>
    <cellStyle name="Normal 13 7 2 2 2 2" xfId="13995"/>
    <cellStyle name="Normal 13 7 2 2 2 3" xfId="8187"/>
    <cellStyle name="Normal 13 7 2 2 3" xfId="8188"/>
    <cellStyle name="Normal 13 7 2 2 4" xfId="6968"/>
    <cellStyle name="Normal 13 7 2 2 5" xfId="12182"/>
    <cellStyle name="Normal 13 7 2 2 6" xfId="5143"/>
    <cellStyle name="Normal 13 7 2 3" xfId="3082"/>
    <cellStyle name="Normal 13 7 2 3 2" xfId="13748"/>
    <cellStyle name="Normal 13 7 2 3 3" xfId="8189"/>
    <cellStyle name="Normal 13 7 2 4" xfId="8190"/>
    <cellStyle name="Normal 13 7 2 5" xfId="6721"/>
    <cellStyle name="Normal 13 7 2 6" xfId="11935"/>
    <cellStyle name="Normal 13 7 2 7" xfId="4896"/>
    <cellStyle name="Normal 13 7 3" xfId="1371"/>
    <cellStyle name="Normal 13 7 3 2" xfId="3328"/>
    <cellStyle name="Normal 13 7 3 2 2" xfId="13994"/>
    <cellStyle name="Normal 13 7 3 2 3" xfId="8191"/>
    <cellStyle name="Normal 13 7 3 3" xfId="8192"/>
    <cellStyle name="Normal 13 7 3 4" xfId="6967"/>
    <cellStyle name="Normal 13 7 3 5" xfId="12181"/>
    <cellStyle name="Normal 13 7 3 6" xfId="5142"/>
    <cellStyle name="Normal 13 7 4" xfId="2715"/>
    <cellStyle name="Normal 13 7 4 2" xfId="13381"/>
    <cellStyle name="Normal 13 7 4 3" xfId="8193"/>
    <cellStyle name="Normal 13 7 5" xfId="8194"/>
    <cellStyle name="Normal 13 7 6" xfId="6354"/>
    <cellStyle name="Normal 13 7 7" xfId="11568"/>
    <cellStyle name="Normal 13 7 8" xfId="4529"/>
    <cellStyle name="Normal 13 8" xfId="313"/>
    <cellStyle name="Normal 13 8 2" xfId="941"/>
    <cellStyle name="Normal 13 8 2 2" xfId="1374"/>
    <cellStyle name="Normal 13 8 2 2 2" xfId="3331"/>
    <cellStyle name="Normal 13 8 2 2 2 2" xfId="13997"/>
    <cellStyle name="Normal 13 8 2 2 2 3" xfId="8195"/>
    <cellStyle name="Normal 13 8 2 2 3" xfId="8196"/>
    <cellStyle name="Normal 13 8 2 2 4" xfId="6970"/>
    <cellStyle name="Normal 13 8 2 2 5" xfId="12184"/>
    <cellStyle name="Normal 13 8 2 2 6" xfId="5145"/>
    <cellStyle name="Normal 13 8 2 3" xfId="2988"/>
    <cellStyle name="Normal 13 8 2 3 2" xfId="13654"/>
    <cellStyle name="Normal 13 8 2 3 3" xfId="8197"/>
    <cellStyle name="Normal 13 8 2 4" xfId="8198"/>
    <cellStyle name="Normal 13 8 2 5" xfId="6627"/>
    <cellStyle name="Normal 13 8 2 6" xfId="11841"/>
    <cellStyle name="Normal 13 8 2 7" xfId="4802"/>
    <cellStyle name="Normal 13 8 3" xfId="1373"/>
    <cellStyle name="Normal 13 8 3 2" xfId="3330"/>
    <cellStyle name="Normal 13 8 3 2 2" xfId="13996"/>
    <cellStyle name="Normal 13 8 3 2 3" xfId="8199"/>
    <cellStyle name="Normal 13 8 3 3" xfId="8200"/>
    <cellStyle name="Normal 13 8 3 4" xfId="6969"/>
    <cellStyle name="Normal 13 8 3 5" xfId="12183"/>
    <cellStyle name="Normal 13 8 3 6" xfId="5144"/>
    <cellStyle name="Normal 13 8 4" xfId="2531"/>
    <cellStyle name="Normal 13 8 4 2" xfId="13197"/>
    <cellStyle name="Normal 13 8 4 3" xfId="8201"/>
    <cellStyle name="Normal 13 8 5" xfId="8202"/>
    <cellStyle name="Normal 13 8 6" xfId="6170"/>
    <cellStyle name="Normal 13 8 7" xfId="11384"/>
    <cellStyle name="Normal 13 8 8" xfId="4345"/>
    <cellStyle name="Normal 13 9" xfId="796"/>
    <cellStyle name="Normal 13 9 2" xfId="1375"/>
    <cellStyle name="Normal 13 9 2 2" xfId="3332"/>
    <cellStyle name="Normal 13 9 2 2 2" xfId="13998"/>
    <cellStyle name="Normal 13 9 2 2 3" xfId="8203"/>
    <cellStyle name="Normal 13 9 2 3" xfId="8204"/>
    <cellStyle name="Normal 13 9 2 4" xfId="6971"/>
    <cellStyle name="Normal 13 9 2 5" xfId="12185"/>
    <cellStyle name="Normal 13 9 2 6" xfId="5146"/>
    <cellStyle name="Normal 13 9 3" xfId="2853"/>
    <cellStyle name="Normal 13 9 3 2" xfId="13519"/>
    <cellStyle name="Normal 13 9 3 3" xfId="8205"/>
    <cellStyle name="Normal 13 9 4" xfId="8206"/>
    <cellStyle name="Normal 13 9 5" xfId="6492"/>
    <cellStyle name="Normal 13 9 6" xfId="11706"/>
    <cellStyle name="Normal 13 9 7" xfId="4667"/>
    <cellStyle name="Normal 130" xfId="2016"/>
    <cellStyle name="Normal 131" xfId="2011"/>
    <cellStyle name="Normal 132" xfId="179"/>
    <cellStyle name="Normal 132 2" xfId="2484"/>
    <cellStyle name="Normal 132 3" xfId="6123"/>
    <cellStyle name="Normal 133" xfId="237"/>
    <cellStyle name="Normal 133 2" xfId="2517"/>
    <cellStyle name="Normal 133 3" xfId="6156"/>
    <cellStyle name="Normal 134" xfId="2026"/>
    <cellStyle name="Normal 134 2" xfId="3952"/>
    <cellStyle name="Normal 134 3" xfId="7591"/>
    <cellStyle name="Normal 135" xfId="2033"/>
    <cellStyle name="Normal 135 2" xfId="3953"/>
    <cellStyle name="Normal 135 3" xfId="7592"/>
    <cellStyle name="Normal 136" xfId="2042"/>
    <cellStyle name="Normal 136 2" xfId="3954"/>
    <cellStyle name="Normal 136 3" xfId="7593"/>
    <cellStyle name="Normal 137" xfId="2048"/>
    <cellStyle name="Normal 138" xfId="2032"/>
    <cellStyle name="Normal 139" xfId="2039"/>
    <cellStyle name="Normal 14" xfId="52"/>
    <cellStyle name="Normal 14 10" xfId="1266"/>
    <cellStyle name="Normal 14 10 2" xfId="3223"/>
    <cellStyle name="Normal 14 10 2 2" xfId="13889"/>
    <cellStyle name="Normal 14 10 2 3" xfId="8207"/>
    <cellStyle name="Normal 14 10 3" xfId="8208"/>
    <cellStyle name="Normal 14 10 4" xfId="6862"/>
    <cellStyle name="Normal 14 10 5" xfId="12076"/>
    <cellStyle name="Normal 14 10 6" xfId="5037"/>
    <cellStyle name="Normal 14 11" xfId="209"/>
    <cellStyle name="Normal 14 11 2" xfId="2489"/>
    <cellStyle name="Normal 14 11 2 2" xfId="13156"/>
    <cellStyle name="Normal 14 11 2 3" xfId="8209"/>
    <cellStyle name="Normal 14 11 3" xfId="8210"/>
    <cellStyle name="Normal 14 11 4" xfId="6128"/>
    <cellStyle name="Normal 14 11 5" xfId="11343"/>
    <cellStyle name="Normal 14 11 6" xfId="4304"/>
    <cellStyle name="Normal 14 12" xfId="2104"/>
    <cellStyle name="Normal 14 12 2" xfId="3963"/>
    <cellStyle name="Normal 14 12 2 2" xfId="14626"/>
    <cellStyle name="Normal 14 12 2 3" xfId="8211"/>
    <cellStyle name="Normal 14 12 3" xfId="8212"/>
    <cellStyle name="Normal 14 12 4" xfId="7602"/>
    <cellStyle name="Normal 14 12 5" xfId="12813"/>
    <cellStyle name="Normal 14 12 6" xfId="5774"/>
    <cellStyle name="Normal 14 13" xfId="2255"/>
    <cellStyle name="Normal 14 13 2" xfId="4099"/>
    <cellStyle name="Normal 14 13 2 2" xfId="14762"/>
    <cellStyle name="Normal 14 13 2 3" xfId="8213"/>
    <cellStyle name="Normal 14 13 3" xfId="7738"/>
    <cellStyle name="Normal 14 13 4" xfId="12949"/>
    <cellStyle name="Normal 14 13 5" xfId="5910"/>
    <cellStyle name="Normal 14 14" xfId="2448"/>
    <cellStyle name="Normal 14 14 2" xfId="8214"/>
    <cellStyle name="Normal 14 14 3" xfId="13116"/>
    <cellStyle name="Normal 14 14 4" xfId="6046"/>
    <cellStyle name="Normal 14 15" xfId="8215"/>
    <cellStyle name="Normal 14 16" xfId="6087"/>
    <cellStyle name="Normal 14 17" xfId="11303"/>
    <cellStyle name="Normal 14 18" xfId="4264"/>
    <cellStyle name="Normal 14 2" xfId="105"/>
    <cellStyle name="Normal 14 2 10" xfId="2105"/>
    <cellStyle name="Normal 14 2 10 2" xfId="3964"/>
    <cellStyle name="Normal 14 2 10 2 2" xfId="14627"/>
    <cellStyle name="Normal 14 2 10 2 3" xfId="8216"/>
    <cellStyle name="Normal 14 2 10 3" xfId="8217"/>
    <cellStyle name="Normal 14 2 10 4" xfId="7603"/>
    <cellStyle name="Normal 14 2 10 5" xfId="12814"/>
    <cellStyle name="Normal 14 2 10 6" xfId="5775"/>
    <cellStyle name="Normal 14 2 11" xfId="2256"/>
    <cellStyle name="Normal 14 2 11 2" xfId="4100"/>
    <cellStyle name="Normal 14 2 11 2 2" xfId="14763"/>
    <cellStyle name="Normal 14 2 11 2 3" xfId="8218"/>
    <cellStyle name="Normal 14 2 11 3" xfId="7739"/>
    <cellStyle name="Normal 14 2 11 4" xfId="12950"/>
    <cellStyle name="Normal 14 2 11 5" xfId="5911"/>
    <cellStyle name="Normal 14 2 12" xfId="2463"/>
    <cellStyle name="Normal 14 2 12 2" xfId="8219"/>
    <cellStyle name="Normal 14 2 12 3" xfId="13131"/>
    <cellStyle name="Normal 14 2 12 4" xfId="6057"/>
    <cellStyle name="Normal 14 2 13" xfId="8220"/>
    <cellStyle name="Normal 14 2 14" xfId="6102"/>
    <cellStyle name="Normal 14 2 15" xfId="11318"/>
    <cellStyle name="Normal 14 2 16" xfId="4279"/>
    <cellStyle name="Normal 14 2 2" xfId="492"/>
    <cellStyle name="Normal 14 2 2 10" xfId="11483"/>
    <cellStyle name="Normal 14 2 2 11" xfId="4444"/>
    <cellStyle name="Normal 14 2 2 2" xfId="697"/>
    <cellStyle name="Normal 14 2 2 2 2" xfId="1163"/>
    <cellStyle name="Normal 14 2 2 2 2 2" xfId="1378"/>
    <cellStyle name="Normal 14 2 2 2 2 2 2" xfId="3335"/>
    <cellStyle name="Normal 14 2 2 2 2 2 2 2" xfId="14001"/>
    <cellStyle name="Normal 14 2 2 2 2 2 2 3" xfId="8221"/>
    <cellStyle name="Normal 14 2 2 2 2 2 3" xfId="8222"/>
    <cellStyle name="Normal 14 2 2 2 2 2 4" xfId="6974"/>
    <cellStyle name="Normal 14 2 2 2 2 2 5" xfId="12188"/>
    <cellStyle name="Normal 14 2 2 2 2 2 6" xfId="5149"/>
    <cellStyle name="Normal 14 2 2 2 2 3" xfId="3132"/>
    <cellStyle name="Normal 14 2 2 2 2 3 2" xfId="13798"/>
    <cellStyle name="Normal 14 2 2 2 2 3 3" xfId="8223"/>
    <cellStyle name="Normal 14 2 2 2 2 4" xfId="8224"/>
    <cellStyle name="Normal 14 2 2 2 2 5" xfId="6771"/>
    <cellStyle name="Normal 14 2 2 2 2 6" xfId="11985"/>
    <cellStyle name="Normal 14 2 2 2 2 7" xfId="4946"/>
    <cellStyle name="Normal 14 2 2 2 3" xfId="1377"/>
    <cellStyle name="Normal 14 2 2 2 3 2" xfId="3334"/>
    <cellStyle name="Normal 14 2 2 2 3 2 2" xfId="14000"/>
    <cellStyle name="Normal 14 2 2 2 3 2 3" xfId="8225"/>
    <cellStyle name="Normal 14 2 2 2 3 3" xfId="8226"/>
    <cellStyle name="Normal 14 2 2 2 3 4" xfId="6973"/>
    <cellStyle name="Normal 14 2 2 2 3 5" xfId="12187"/>
    <cellStyle name="Normal 14 2 2 2 3 6" xfId="5148"/>
    <cellStyle name="Normal 14 2 2 2 4" xfId="2765"/>
    <cellStyle name="Normal 14 2 2 2 4 2" xfId="13431"/>
    <cellStyle name="Normal 14 2 2 2 4 3" xfId="8227"/>
    <cellStyle name="Normal 14 2 2 2 5" xfId="8228"/>
    <cellStyle name="Normal 14 2 2 2 6" xfId="6404"/>
    <cellStyle name="Normal 14 2 2 2 7" xfId="11618"/>
    <cellStyle name="Normal 14 2 2 2 8" xfId="4579"/>
    <cellStyle name="Normal 14 2 2 3" xfId="848"/>
    <cellStyle name="Normal 14 2 2 3 2" xfId="1379"/>
    <cellStyle name="Normal 14 2 2 3 2 2" xfId="3336"/>
    <cellStyle name="Normal 14 2 2 3 2 2 2" xfId="14002"/>
    <cellStyle name="Normal 14 2 2 3 2 2 3" xfId="8229"/>
    <cellStyle name="Normal 14 2 2 3 2 3" xfId="8230"/>
    <cellStyle name="Normal 14 2 2 3 2 4" xfId="6975"/>
    <cellStyle name="Normal 14 2 2 3 2 5" xfId="12189"/>
    <cellStyle name="Normal 14 2 2 3 2 6" xfId="5150"/>
    <cellStyle name="Normal 14 2 2 3 3" xfId="2903"/>
    <cellStyle name="Normal 14 2 2 3 3 2" xfId="13569"/>
    <cellStyle name="Normal 14 2 2 3 3 3" xfId="8231"/>
    <cellStyle name="Normal 14 2 2 3 4" xfId="8232"/>
    <cellStyle name="Normal 14 2 2 3 5" xfId="6542"/>
    <cellStyle name="Normal 14 2 2 3 6" xfId="11756"/>
    <cellStyle name="Normal 14 2 2 3 7" xfId="4717"/>
    <cellStyle name="Normal 14 2 2 4" xfId="1376"/>
    <cellStyle name="Normal 14 2 2 4 2" xfId="3333"/>
    <cellStyle name="Normal 14 2 2 4 2 2" xfId="13999"/>
    <cellStyle name="Normal 14 2 2 4 2 3" xfId="8233"/>
    <cellStyle name="Normal 14 2 2 4 3" xfId="8234"/>
    <cellStyle name="Normal 14 2 2 4 4" xfId="6972"/>
    <cellStyle name="Normal 14 2 2 4 5" xfId="12186"/>
    <cellStyle name="Normal 14 2 2 4 6" xfId="5147"/>
    <cellStyle name="Normal 14 2 2 5" xfId="2154"/>
    <cellStyle name="Normal 14 2 2 5 2" xfId="4010"/>
    <cellStyle name="Normal 14 2 2 5 2 2" xfId="14673"/>
    <cellStyle name="Normal 14 2 2 5 2 3" xfId="8235"/>
    <cellStyle name="Normal 14 2 2 5 3" xfId="8236"/>
    <cellStyle name="Normal 14 2 2 5 4" xfId="7649"/>
    <cellStyle name="Normal 14 2 2 5 5" xfId="12860"/>
    <cellStyle name="Normal 14 2 2 5 6" xfId="5821"/>
    <cellStyle name="Normal 14 2 2 6" xfId="2302"/>
    <cellStyle name="Normal 14 2 2 6 2" xfId="4146"/>
    <cellStyle name="Normal 14 2 2 6 2 2" xfId="14809"/>
    <cellStyle name="Normal 14 2 2 6 2 3" xfId="8237"/>
    <cellStyle name="Normal 14 2 2 6 3" xfId="7785"/>
    <cellStyle name="Normal 14 2 2 6 4" xfId="12996"/>
    <cellStyle name="Normal 14 2 2 6 5" xfId="5957"/>
    <cellStyle name="Normal 14 2 2 7" xfId="2630"/>
    <cellStyle name="Normal 14 2 2 7 2" xfId="13296"/>
    <cellStyle name="Normal 14 2 2 7 3" xfId="8238"/>
    <cellStyle name="Normal 14 2 2 8" xfId="8239"/>
    <cellStyle name="Normal 14 2 2 9" xfId="6269"/>
    <cellStyle name="Normal 14 2 3" xfId="599"/>
    <cellStyle name="Normal 14 2 3 10" xfId="11526"/>
    <cellStyle name="Normal 14 2 3 11" xfId="4487"/>
    <cellStyle name="Normal 14 2 3 2" xfId="741"/>
    <cellStyle name="Normal 14 2 3 2 2" xfId="1206"/>
    <cellStyle name="Normal 14 2 3 2 2 2" xfId="1382"/>
    <cellStyle name="Normal 14 2 3 2 2 2 2" xfId="3339"/>
    <cellStyle name="Normal 14 2 3 2 2 2 2 2" xfId="14005"/>
    <cellStyle name="Normal 14 2 3 2 2 2 2 3" xfId="8240"/>
    <cellStyle name="Normal 14 2 3 2 2 2 3" xfId="8241"/>
    <cellStyle name="Normal 14 2 3 2 2 2 4" xfId="6978"/>
    <cellStyle name="Normal 14 2 3 2 2 2 5" xfId="12192"/>
    <cellStyle name="Normal 14 2 3 2 2 2 6" xfId="5153"/>
    <cellStyle name="Normal 14 2 3 2 2 3" xfId="3175"/>
    <cellStyle name="Normal 14 2 3 2 2 3 2" xfId="13841"/>
    <cellStyle name="Normal 14 2 3 2 2 3 3" xfId="8242"/>
    <cellStyle name="Normal 14 2 3 2 2 4" xfId="8243"/>
    <cellStyle name="Normal 14 2 3 2 2 5" xfId="6814"/>
    <cellStyle name="Normal 14 2 3 2 2 6" xfId="12028"/>
    <cellStyle name="Normal 14 2 3 2 2 7" xfId="4989"/>
    <cellStyle name="Normal 14 2 3 2 3" xfId="1381"/>
    <cellStyle name="Normal 14 2 3 2 3 2" xfId="3338"/>
    <cellStyle name="Normal 14 2 3 2 3 2 2" xfId="14004"/>
    <cellStyle name="Normal 14 2 3 2 3 2 3" xfId="8244"/>
    <cellStyle name="Normal 14 2 3 2 3 3" xfId="8245"/>
    <cellStyle name="Normal 14 2 3 2 3 4" xfId="6977"/>
    <cellStyle name="Normal 14 2 3 2 3 5" xfId="12191"/>
    <cellStyle name="Normal 14 2 3 2 3 6" xfId="5152"/>
    <cellStyle name="Normal 14 2 3 2 4" xfId="2808"/>
    <cellStyle name="Normal 14 2 3 2 4 2" xfId="13474"/>
    <cellStyle name="Normal 14 2 3 2 4 3" xfId="8246"/>
    <cellStyle name="Normal 14 2 3 2 5" xfId="8247"/>
    <cellStyle name="Normal 14 2 3 2 6" xfId="6447"/>
    <cellStyle name="Normal 14 2 3 2 7" xfId="11661"/>
    <cellStyle name="Normal 14 2 3 2 8" xfId="4622"/>
    <cellStyle name="Normal 14 2 3 3" xfId="894"/>
    <cellStyle name="Normal 14 2 3 3 2" xfId="1383"/>
    <cellStyle name="Normal 14 2 3 3 2 2" xfId="3340"/>
    <cellStyle name="Normal 14 2 3 3 2 2 2" xfId="14006"/>
    <cellStyle name="Normal 14 2 3 3 2 2 3" xfId="8248"/>
    <cellStyle name="Normal 14 2 3 3 2 3" xfId="8249"/>
    <cellStyle name="Normal 14 2 3 3 2 4" xfId="6979"/>
    <cellStyle name="Normal 14 2 3 3 2 5" xfId="12193"/>
    <cellStyle name="Normal 14 2 3 3 2 6" xfId="5154"/>
    <cellStyle name="Normal 14 2 3 3 3" xfId="2946"/>
    <cellStyle name="Normal 14 2 3 3 3 2" xfId="13612"/>
    <cellStyle name="Normal 14 2 3 3 3 3" xfId="8250"/>
    <cellStyle name="Normal 14 2 3 3 4" xfId="8251"/>
    <cellStyle name="Normal 14 2 3 3 5" xfId="6585"/>
    <cellStyle name="Normal 14 2 3 3 6" xfId="11799"/>
    <cellStyle name="Normal 14 2 3 3 7" xfId="4760"/>
    <cellStyle name="Normal 14 2 3 4" xfId="1380"/>
    <cellStyle name="Normal 14 2 3 4 2" xfId="3337"/>
    <cellStyle name="Normal 14 2 3 4 2 2" xfId="14003"/>
    <cellStyle name="Normal 14 2 3 4 2 3" xfId="8252"/>
    <cellStyle name="Normal 14 2 3 4 3" xfId="8253"/>
    <cellStyle name="Normal 14 2 3 4 4" xfId="6976"/>
    <cellStyle name="Normal 14 2 3 4 5" xfId="12190"/>
    <cellStyle name="Normal 14 2 3 4 6" xfId="5151"/>
    <cellStyle name="Normal 14 2 3 5" xfId="2201"/>
    <cellStyle name="Normal 14 2 3 5 2" xfId="4054"/>
    <cellStyle name="Normal 14 2 3 5 2 2" xfId="14717"/>
    <cellStyle name="Normal 14 2 3 5 2 3" xfId="8254"/>
    <cellStyle name="Normal 14 2 3 5 3" xfId="8255"/>
    <cellStyle name="Normal 14 2 3 5 4" xfId="7693"/>
    <cellStyle name="Normal 14 2 3 5 5" xfId="12904"/>
    <cellStyle name="Normal 14 2 3 5 6" xfId="5865"/>
    <cellStyle name="Normal 14 2 3 6" xfId="2345"/>
    <cellStyle name="Normal 14 2 3 6 2" xfId="4189"/>
    <cellStyle name="Normal 14 2 3 6 2 2" xfId="14852"/>
    <cellStyle name="Normal 14 2 3 6 2 3" xfId="8256"/>
    <cellStyle name="Normal 14 2 3 6 3" xfId="7828"/>
    <cellStyle name="Normal 14 2 3 6 4" xfId="13039"/>
    <cellStyle name="Normal 14 2 3 6 5" xfId="6000"/>
    <cellStyle name="Normal 14 2 3 7" xfId="2673"/>
    <cellStyle name="Normal 14 2 3 7 2" xfId="13339"/>
    <cellStyle name="Normal 14 2 3 7 3" xfId="8257"/>
    <cellStyle name="Normal 14 2 3 8" xfId="8258"/>
    <cellStyle name="Normal 14 2 3 9" xfId="6312"/>
    <cellStyle name="Normal 14 2 4" xfId="433"/>
    <cellStyle name="Normal 14 2 4 2" xfId="1004"/>
    <cellStyle name="Normal 14 2 4 2 2" xfId="1385"/>
    <cellStyle name="Normal 14 2 4 2 2 2" xfId="3342"/>
    <cellStyle name="Normal 14 2 4 2 2 2 2" xfId="14008"/>
    <cellStyle name="Normal 14 2 4 2 2 2 3" xfId="8259"/>
    <cellStyle name="Normal 14 2 4 2 2 3" xfId="8260"/>
    <cellStyle name="Normal 14 2 4 2 2 4" xfId="6981"/>
    <cellStyle name="Normal 14 2 4 2 2 5" xfId="12195"/>
    <cellStyle name="Normal 14 2 4 2 2 6" xfId="5156"/>
    <cellStyle name="Normal 14 2 4 2 3" xfId="3036"/>
    <cellStyle name="Normal 14 2 4 2 3 2" xfId="13702"/>
    <cellStyle name="Normal 14 2 4 2 3 3" xfId="8261"/>
    <cellStyle name="Normal 14 2 4 2 4" xfId="8262"/>
    <cellStyle name="Normal 14 2 4 2 5" xfId="6675"/>
    <cellStyle name="Normal 14 2 4 2 6" xfId="11889"/>
    <cellStyle name="Normal 14 2 4 2 7" xfId="4850"/>
    <cellStyle name="Normal 14 2 4 3" xfId="1384"/>
    <cellStyle name="Normal 14 2 4 3 2" xfId="3341"/>
    <cellStyle name="Normal 14 2 4 3 2 2" xfId="14007"/>
    <cellStyle name="Normal 14 2 4 3 2 3" xfId="8263"/>
    <cellStyle name="Normal 14 2 4 3 3" xfId="8264"/>
    <cellStyle name="Normal 14 2 4 3 4" xfId="6980"/>
    <cellStyle name="Normal 14 2 4 3 5" xfId="12194"/>
    <cellStyle name="Normal 14 2 4 3 6" xfId="5155"/>
    <cellStyle name="Normal 14 2 4 4" xfId="2584"/>
    <cellStyle name="Normal 14 2 4 4 2" xfId="13250"/>
    <cellStyle name="Normal 14 2 4 4 3" xfId="8265"/>
    <cellStyle name="Normal 14 2 4 5" xfId="8266"/>
    <cellStyle name="Normal 14 2 4 6" xfId="6223"/>
    <cellStyle name="Normal 14 2 4 7" xfId="11437"/>
    <cellStyle name="Normal 14 2 4 8" xfId="4398"/>
    <cellStyle name="Normal 14 2 5" xfId="651"/>
    <cellStyle name="Normal 14 2 5 2" xfId="1117"/>
    <cellStyle name="Normal 14 2 5 2 2" xfId="1387"/>
    <cellStyle name="Normal 14 2 5 2 2 2" xfId="3344"/>
    <cellStyle name="Normal 14 2 5 2 2 2 2" xfId="14010"/>
    <cellStyle name="Normal 14 2 5 2 2 2 3" xfId="8267"/>
    <cellStyle name="Normal 14 2 5 2 2 3" xfId="8268"/>
    <cellStyle name="Normal 14 2 5 2 2 4" xfId="6983"/>
    <cellStyle name="Normal 14 2 5 2 2 5" xfId="12197"/>
    <cellStyle name="Normal 14 2 5 2 2 6" xfId="5158"/>
    <cellStyle name="Normal 14 2 5 2 3" xfId="3086"/>
    <cellStyle name="Normal 14 2 5 2 3 2" xfId="13752"/>
    <cellStyle name="Normal 14 2 5 2 3 3" xfId="8269"/>
    <cellStyle name="Normal 14 2 5 2 4" xfId="8270"/>
    <cellStyle name="Normal 14 2 5 2 5" xfId="6725"/>
    <cellStyle name="Normal 14 2 5 2 6" xfId="11939"/>
    <cellStyle name="Normal 14 2 5 2 7" xfId="4900"/>
    <cellStyle name="Normal 14 2 5 3" xfId="1386"/>
    <cellStyle name="Normal 14 2 5 3 2" xfId="3343"/>
    <cellStyle name="Normal 14 2 5 3 2 2" xfId="14009"/>
    <cellStyle name="Normal 14 2 5 3 2 3" xfId="8271"/>
    <cellStyle name="Normal 14 2 5 3 3" xfId="8272"/>
    <cellStyle name="Normal 14 2 5 3 4" xfId="6982"/>
    <cellStyle name="Normal 14 2 5 3 5" xfId="12196"/>
    <cellStyle name="Normal 14 2 5 3 6" xfId="5157"/>
    <cellStyle name="Normal 14 2 5 4" xfId="2719"/>
    <cellStyle name="Normal 14 2 5 4 2" xfId="13385"/>
    <cellStyle name="Normal 14 2 5 4 3" xfId="8273"/>
    <cellStyle name="Normal 14 2 5 5" xfId="8274"/>
    <cellStyle name="Normal 14 2 5 6" xfId="6358"/>
    <cellStyle name="Normal 14 2 5 7" xfId="11572"/>
    <cellStyle name="Normal 14 2 5 8" xfId="4533"/>
    <cellStyle name="Normal 14 2 6" xfId="317"/>
    <cellStyle name="Normal 14 2 6 2" xfId="945"/>
    <cellStyle name="Normal 14 2 6 2 2" xfId="1389"/>
    <cellStyle name="Normal 14 2 6 2 2 2" xfId="3346"/>
    <cellStyle name="Normal 14 2 6 2 2 2 2" xfId="14012"/>
    <cellStyle name="Normal 14 2 6 2 2 2 3" xfId="8275"/>
    <cellStyle name="Normal 14 2 6 2 2 3" xfId="8276"/>
    <cellStyle name="Normal 14 2 6 2 2 4" xfId="6985"/>
    <cellStyle name="Normal 14 2 6 2 2 5" xfId="12199"/>
    <cellStyle name="Normal 14 2 6 2 2 6" xfId="5160"/>
    <cellStyle name="Normal 14 2 6 2 3" xfId="2992"/>
    <cellStyle name="Normal 14 2 6 2 3 2" xfId="13658"/>
    <cellStyle name="Normal 14 2 6 2 3 3" xfId="8277"/>
    <cellStyle name="Normal 14 2 6 2 4" xfId="8278"/>
    <cellStyle name="Normal 14 2 6 2 5" xfId="6631"/>
    <cellStyle name="Normal 14 2 6 2 6" xfId="11845"/>
    <cellStyle name="Normal 14 2 6 2 7" xfId="4806"/>
    <cellStyle name="Normal 14 2 6 3" xfId="1388"/>
    <cellStyle name="Normal 14 2 6 3 2" xfId="3345"/>
    <cellStyle name="Normal 14 2 6 3 2 2" xfId="14011"/>
    <cellStyle name="Normal 14 2 6 3 2 3" xfId="8279"/>
    <cellStyle name="Normal 14 2 6 3 3" xfId="8280"/>
    <cellStyle name="Normal 14 2 6 3 4" xfId="6984"/>
    <cellStyle name="Normal 14 2 6 3 5" xfId="12198"/>
    <cellStyle name="Normal 14 2 6 3 6" xfId="5159"/>
    <cellStyle name="Normal 14 2 6 4" xfId="2535"/>
    <cellStyle name="Normal 14 2 6 4 2" xfId="13201"/>
    <cellStyle name="Normal 14 2 6 4 3" xfId="8281"/>
    <cellStyle name="Normal 14 2 6 5" xfId="8282"/>
    <cellStyle name="Normal 14 2 6 6" xfId="6174"/>
    <cellStyle name="Normal 14 2 6 7" xfId="11388"/>
    <cellStyle name="Normal 14 2 6 8" xfId="4349"/>
    <cellStyle name="Normal 14 2 7" xfId="800"/>
    <cellStyle name="Normal 14 2 7 2" xfId="1390"/>
    <cellStyle name="Normal 14 2 7 2 2" xfId="3347"/>
    <cellStyle name="Normal 14 2 7 2 2 2" xfId="14013"/>
    <cellStyle name="Normal 14 2 7 2 2 3" xfId="8283"/>
    <cellStyle name="Normal 14 2 7 2 3" xfId="8284"/>
    <cellStyle name="Normal 14 2 7 2 4" xfId="6986"/>
    <cellStyle name="Normal 14 2 7 2 5" xfId="12200"/>
    <cellStyle name="Normal 14 2 7 2 6" xfId="5161"/>
    <cellStyle name="Normal 14 2 7 3" xfId="2857"/>
    <cellStyle name="Normal 14 2 7 3 2" xfId="13523"/>
    <cellStyle name="Normal 14 2 7 3 3" xfId="8285"/>
    <cellStyle name="Normal 14 2 7 4" xfId="8286"/>
    <cellStyle name="Normal 14 2 7 5" xfId="6496"/>
    <cellStyle name="Normal 14 2 7 6" xfId="11710"/>
    <cellStyle name="Normal 14 2 7 7" xfId="4671"/>
    <cellStyle name="Normal 14 2 8" xfId="1267"/>
    <cellStyle name="Normal 14 2 8 2" xfId="3224"/>
    <cellStyle name="Normal 14 2 8 2 2" xfId="13890"/>
    <cellStyle name="Normal 14 2 8 2 3" xfId="8287"/>
    <cellStyle name="Normal 14 2 8 3" xfId="8288"/>
    <cellStyle name="Normal 14 2 8 4" xfId="6863"/>
    <cellStyle name="Normal 14 2 8 5" xfId="12077"/>
    <cellStyle name="Normal 14 2 8 6" xfId="5038"/>
    <cellStyle name="Normal 14 2 9" xfId="210"/>
    <cellStyle name="Normal 14 2 9 2" xfId="2490"/>
    <cellStyle name="Normal 14 2 9 2 2" xfId="13157"/>
    <cellStyle name="Normal 14 2 9 2 3" xfId="8289"/>
    <cellStyle name="Normal 14 2 9 3" xfId="8290"/>
    <cellStyle name="Normal 14 2 9 4" xfId="6129"/>
    <cellStyle name="Normal 14 2 9 5" xfId="11344"/>
    <cellStyle name="Normal 14 2 9 6" xfId="4305"/>
    <cellStyle name="Normal 14 3" xfId="142"/>
    <cellStyle name="Normal 14 3 10" xfId="2106"/>
    <cellStyle name="Normal 14 3 10 2" xfId="3965"/>
    <cellStyle name="Normal 14 3 10 2 2" xfId="14628"/>
    <cellStyle name="Normal 14 3 10 2 3" xfId="8291"/>
    <cellStyle name="Normal 14 3 10 3" xfId="8292"/>
    <cellStyle name="Normal 14 3 10 4" xfId="7604"/>
    <cellStyle name="Normal 14 3 10 5" xfId="12815"/>
    <cellStyle name="Normal 14 3 10 6" xfId="5776"/>
    <cellStyle name="Normal 14 3 11" xfId="2257"/>
    <cellStyle name="Normal 14 3 11 2" xfId="4101"/>
    <cellStyle name="Normal 14 3 11 2 2" xfId="14764"/>
    <cellStyle name="Normal 14 3 11 2 3" xfId="8293"/>
    <cellStyle name="Normal 14 3 11 3" xfId="7740"/>
    <cellStyle name="Normal 14 3 11 4" xfId="12951"/>
    <cellStyle name="Normal 14 3 11 5" xfId="5912"/>
    <cellStyle name="Normal 14 3 12" xfId="2478"/>
    <cellStyle name="Normal 14 3 12 2" xfId="8294"/>
    <cellStyle name="Normal 14 3 12 3" xfId="13146"/>
    <cellStyle name="Normal 14 3 12 4" xfId="6058"/>
    <cellStyle name="Normal 14 3 13" xfId="8295"/>
    <cellStyle name="Normal 14 3 14" xfId="6117"/>
    <cellStyle name="Normal 14 3 15" xfId="11333"/>
    <cellStyle name="Normal 14 3 16" xfId="4294"/>
    <cellStyle name="Normal 14 3 2" xfId="493"/>
    <cellStyle name="Normal 14 3 2 10" xfId="11484"/>
    <cellStyle name="Normal 14 3 2 11" xfId="4445"/>
    <cellStyle name="Normal 14 3 2 2" xfId="698"/>
    <cellStyle name="Normal 14 3 2 2 2" xfId="1164"/>
    <cellStyle name="Normal 14 3 2 2 2 2" xfId="1393"/>
    <cellStyle name="Normal 14 3 2 2 2 2 2" xfId="3350"/>
    <cellStyle name="Normal 14 3 2 2 2 2 2 2" xfId="14016"/>
    <cellStyle name="Normal 14 3 2 2 2 2 2 3" xfId="8296"/>
    <cellStyle name="Normal 14 3 2 2 2 2 3" xfId="8297"/>
    <cellStyle name="Normal 14 3 2 2 2 2 4" xfId="6989"/>
    <cellStyle name="Normal 14 3 2 2 2 2 5" xfId="12203"/>
    <cellStyle name="Normal 14 3 2 2 2 2 6" xfId="5164"/>
    <cellStyle name="Normal 14 3 2 2 2 3" xfId="3133"/>
    <cellStyle name="Normal 14 3 2 2 2 3 2" xfId="13799"/>
    <cellStyle name="Normal 14 3 2 2 2 3 3" xfId="8298"/>
    <cellStyle name="Normal 14 3 2 2 2 4" xfId="8299"/>
    <cellStyle name="Normal 14 3 2 2 2 5" xfId="6772"/>
    <cellStyle name="Normal 14 3 2 2 2 6" xfId="11986"/>
    <cellStyle name="Normal 14 3 2 2 2 7" xfId="4947"/>
    <cellStyle name="Normal 14 3 2 2 3" xfId="1392"/>
    <cellStyle name="Normal 14 3 2 2 3 2" xfId="3349"/>
    <cellStyle name="Normal 14 3 2 2 3 2 2" xfId="14015"/>
    <cellStyle name="Normal 14 3 2 2 3 2 3" xfId="8300"/>
    <cellStyle name="Normal 14 3 2 2 3 3" xfId="8301"/>
    <cellStyle name="Normal 14 3 2 2 3 4" xfId="6988"/>
    <cellStyle name="Normal 14 3 2 2 3 5" xfId="12202"/>
    <cellStyle name="Normal 14 3 2 2 3 6" xfId="5163"/>
    <cellStyle name="Normal 14 3 2 2 4" xfId="2766"/>
    <cellStyle name="Normal 14 3 2 2 4 2" xfId="13432"/>
    <cellStyle name="Normal 14 3 2 2 4 3" xfId="8302"/>
    <cellStyle name="Normal 14 3 2 2 5" xfId="8303"/>
    <cellStyle name="Normal 14 3 2 2 6" xfId="6405"/>
    <cellStyle name="Normal 14 3 2 2 7" xfId="11619"/>
    <cellStyle name="Normal 14 3 2 2 8" xfId="4580"/>
    <cellStyle name="Normal 14 3 2 3" xfId="849"/>
    <cellStyle name="Normal 14 3 2 3 2" xfId="1394"/>
    <cellStyle name="Normal 14 3 2 3 2 2" xfId="3351"/>
    <cellStyle name="Normal 14 3 2 3 2 2 2" xfId="14017"/>
    <cellStyle name="Normal 14 3 2 3 2 2 3" xfId="8304"/>
    <cellStyle name="Normal 14 3 2 3 2 3" xfId="8305"/>
    <cellStyle name="Normal 14 3 2 3 2 4" xfId="6990"/>
    <cellStyle name="Normal 14 3 2 3 2 5" xfId="12204"/>
    <cellStyle name="Normal 14 3 2 3 2 6" xfId="5165"/>
    <cellStyle name="Normal 14 3 2 3 3" xfId="2904"/>
    <cellStyle name="Normal 14 3 2 3 3 2" xfId="13570"/>
    <cellStyle name="Normal 14 3 2 3 3 3" xfId="8306"/>
    <cellStyle name="Normal 14 3 2 3 4" xfId="8307"/>
    <cellStyle name="Normal 14 3 2 3 5" xfId="6543"/>
    <cellStyle name="Normal 14 3 2 3 6" xfId="11757"/>
    <cellStyle name="Normal 14 3 2 3 7" xfId="4718"/>
    <cellStyle name="Normal 14 3 2 4" xfId="1391"/>
    <cellStyle name="Normal 14 3 2 4 2" xfId="3348"/>
    <cellStyle name="Normal 14 3 2 4 2 2" xfId="14014"/>
    <cellStyle name="Normal 14 3 2 4 2 3" xfId="8308"/>
    <cellStyle name="Normal 14 3 2 4 3" xfId="8309"/>
    <cellStyle name="Normal 14 3 2 4 4" xfId="6987"/>
    <cellStyle name="Normal 14 3 2 4 5" xfId="12201"/>
    <cellStyle name="Normal 14 3 2 4 6" xfId="5162"/>
    <cellStyle name="Normal 14 3 2 5" xfId="2155"/>
    <cellStyle name="Normal 14 3 2 5 2" xfId="4011"/>
    <cellStyle name="Normal 14 3 2 5 2 2" xfId="14674"/>
    <cellStyle name="Normal 14 3 2 5 2 3" xfId="8310"/>
    <cellStyle name="Normal 14 3 2 5 3" xfId="8311"/>
    <cellStyle name="Normal 14 3 2 5 4" xfId="7650"/>
    <cellStyle name="Normal 14 3 2 5 5" xfId="12861"/>
    <cellStyle name="Normal 14 3 2 5 6" xfId="5822"/>
    <cellStyle name="Normal 14 3 2 6" xfId="2303"/>
    <cellStyle name="Normal 14 3 2 6 2" xfId="4147"/>
    <cellStyle name="Normal 14 3 2 6 2 2" xfId="14810"/>
    <cellStyle name="Normal 14 3 2 6 2 3" xfId="8312"/>
    <cellStyle name="Normal 14 3 2 6 3" xfId="7786"/>
    <cellStyle name="Normal 14 3 2 6 4" xfId="12997"/>
    <cellStyle name="Normal 14 3 2 6 5" xfId="5958"/>
    <cellStyle name="Normal 14 3 2 7" xfId="2631"/>
    <cellStyle name="Normal 14 3 2 7 2" xfId="13297"/>
    <cellStyle name="Normal 14 3 2 7 3" xfId="8313"/>
    <cellStyle name="Normal 14 3 2 8" xfId="8314"/>
    <cellStyle name="Normal 14 3 2 9" xfId="6270"/>
    <cellStyle name="Normal 14 3 3" xfId="600"/>
    <cellStyle name="Normal 14 3 3 10" xfId="11527"/>
    <cellStyle name="Normal 14 3 3 11" xfId="4488"/>
    <cellStyle name="Normal 14 3 3 2" xfId="742"/>
    <cellStyle name="Normal 14 3 3 2 2" xfId="1207"/>
    <cellStyle name="Normal 14 3 3 2 2 2" xfId="1397"/>
    <cellStyle name="Normal 14 3 3 2 2 2 2" xfId="3354"/>
    <cellStyle name="Normal 14 3 3 2 2 2 2 2" xfId="14020"/>
    <cellStyle name="Normal 14 3 3 2 2 2 2 3" xfId="8315"/>
    <cellStyle name="Normal 14 3 3 2 2 2 3" xfId="8316"/>
    <cellStyle name="Normal 14 3 3 2 2 2 4" xfId="6993"/>
    <cellStyle name="Normal 14 3 3 2 2 2 5" xfId="12207"/>
    <cellStyle name="Normal 14 3 3 2 2 2 6" xfId="5168"/>
    <cellStyle name="Normal 14 3 3 2 2 3" xfId="3176"/>
    <cellStyle name="Normal 14 3 3 2 2 3 2" xfId="13842"/>
    <cellStyle name="Normal 14 3 3 2 2 3 3" xfId="8317"/>
    <cellStyle name="Normal 14 3 3 2 2 4" xfId="8318"/>
    <cellStyle name="Normal 14 3 3 2 2 5" xfId="6815"/>
    <cellStyle name="Normal 14 3 3 2 2 6" xfId="12029"/>
    <cellStyle name="Normal 14 3 3 2 2 7" xfId="4990"/>
    <cellStyle name="Normal 14 3 3 2 3" xfId="1396"/>
    <cellStyle name="Normal 14 3 3 2 3 2" xfId="3353"/>
    <cellStyle name="Normal 14 3 3 2 3 2 2" xfId="14019"/>
    <cellStyle name="Normal 14 3 3 2 3 2 3" xfId="8319"/>
    <cellStyle name="Normal 14 3 3 2 3 3" xfId="8320"/>
    <cellStyle name="Normal 14 3 3 2 3 4" xfId="6992"/>
    <cellStyle name="Normal 14 3 3 2 3 5" xfId="12206"/>
    <cellStyle name="Normal 14 3 3 2 3 6" xfId="5167"/>
    <cellStyle name="Normal 14 3 3 2 4" xfId="2809"/>
    <cellStyle name="Normal 14 3 3 2 4 2" xfId="13475"/>
    <cellStyle name="Normal 14 3 3 2 4 3" xfId="8321"/>
    <cellStyle name="Normal 14 3 3 2 5" xfId="8322"/>
    <cellStyle name="Normal 14 3 3 2 6" xfId="6448"/>
    <cellStyle name="Normal 14 3 3 2 7" xfId="11662"/>
    <cellStyle name="Normal 14 3 3 2 8" xfId="4623"/>
    <cellStyle name="Normal 14 3 3 3" xfId="895"/>
    <cellStyle name="Normal 14 3 3 3 2" xfId="1398"/>
    <cellStyle name="Normal 14 3 3 3 2 2" xfId="3355"/>
    <cellStyle name="Normal 14 3 3 3 2 2 2" xfId="14021"/>
    <cellStyle name="Normal 14 3 3 3 2 2 3" xfId="8323"/>
    <cellStyle name="Normal 14 3 3 3 2 3" xfId="8324"/>
    <cellStyle name="Normal 14 3 3 3 2 4" xfId="6994"/>
    <cellStyle name="Normal 14 3 3 3 2 5" xfId="12208"/>
    <cellStyle name="Normal 14 3 3 3 2 6" xfId="5169"/>
    <cellStyle name="Normal 14 3 3 3 3" xfId="2947"/>
    <cellStyle name="Normal 14 3 3 3 3 2" xfId="13613"/>
    <cellStyle name="Normal 14 3 3 3 3 3" xfId="8325"/>
    <cellStyle name="Normal 14 3 3 3 4" xfId="8326"/>
    <cellStyle name="Normal 14 3 3 3 5" xfId="6586"/>
    <cellStyle name="Normal 14 3 3 3 6" xfId="11800"/>
    <cellStyle name="Normal 14 3 3 3 7" xfId="4761"/>
    <cellStyle name="Normal 14 3 3 4" xfId="1395"/>
    <cellStyle name="Normal 14 3 3 4 2" xfId="3352"/>
    <cellStyle name="Normal 14 3 3 4 2 2" xfId="14018"/>
    <cellStyle name="Normal 14 3 3 4 2 3" xfId="8327"/>
    <cellStyle name="Normal 14 3 3 4 3" xfId="8328"/>
    <cellStyle name="Normal 14 3 3 4 4" xfId="6991"/>
    <cellStyle name="Normal 14 3 3 4 5" xfId="12205"/>
    <cellStyle name="Normal 14 3 3 4 6" xfId="5166"/>
    <cellStyle name="Normal 14 3 3 5" xfId="2202"/>
    <cellStyle name="Normal 14 3 3 5 2" xfId="4055"/>
    <cellStyle name="Normal 14 3 3 5 2 2" xfId="14718"/>
    <cellStyle name="Normal 14 3 3 5 2 3" xfId="8329"/>
    <cellStyle name="Normal 14 3 3 5 3" xfId="8330"/>
    <cellStyle name="Normal 14 3 3 5 4" xfId="7694"/>
    <cellStyle name="Normal 14 3 3 5 5" xfId="12905"/>
    <cellStyle name="Normal 14 3 3 5 6" xfId="5866"/>
    <cellStyle name="Normal 14 3 3 6" xfId="2346"/>
    <cellStyle name="Normal 14 3 3 6 2" xfId="4190"/>
    <cellStyle name="Normal 14 3 3 6 2 2" xfId="14853"/>
    <cellStyle name="Normal 14 3 3 6 2 3" xfId="8331"/>
    <cellStyle name="Normal 14 3 3 6 3" xfId="7829"/>
    <cellStyle name="Normal 14 3 3 6 4" xfId="13040"/>
    <cellStyle name="Normal 14 3 3 6 5" xfId="6001"/>
    <cellStyle name="Normal 14 3 3 7" xfId="2674"/>
    <cellStyle name="Normal 14 3 3 7 2" xfId="13340"/>
    <cellStyle name="Normal 14 3 3 7 3" xfId="8332"/>
    <cellStyle name="Normal 14 3 3 8" xfId="8333"/>
    <cellStyle name="Normal 14 3 3 9" xfId="6313"/>
    <cellStyle name="Normal 14 3 4" xfId="434"/>
    <cellStyle name="Normal 14 3 4 2" xfId="1005"/>
    <cellStyle name="Normal 14 3 4 2 2" xfId="1400"/>
    <cellStyle name="Normal 14 3 4 2 2 2" xfId="3357"/>
    <cellStyle name="Normal 14 3 4 2 2 2 2" xfId="14023"/>
    <cellStyle name="Normal 14 3 4 2 2 2 3" xfId="8334"/>
    <cellStyle name="Normal 14 3 4 2 2 3" xfId="8335"/>
    <cellStyle name="Normal 14 3 4 2 2 4" xfId="6996"/>
    <cellStyle name="Normal 14 3 4 2 2 5" xfId="12210"/>
    <cellStyle name="Normal 14 3 4 2 2 6" xfId="5171"/>
    <cellStyle name="Normal 14 3 4 2 3" xfId="3037"/>
    <cellStyle name="Normal 14 3 4 2 3 2" xfId="13703"/>
    <cellStyle name="Normal 14 3 4 2 3 3" xfId="8336"/>
    <cellStyle name="Normal 14 3 4 2 4" xfId="8337"/>
    <cellStyle name="Normal 14 3 4 2 5" xfId="6676"/>
    <cellStyle name="Normal 14 3 4 2 6" xfId="11890"/>
    <cellStyle name="Normal 14 3 4 2 7" xfId="4851"/>
    <cellStyle name="Normal 14 3 4 3" xfId="1399"/>
    <cellStyle name="Normal 14 3 4 3 2" xfId="3356"/>
    <cellStyle name="Normal 14 3 4 3 2 2" xfId="14022"/>
    <cellStyle name="Normal 14 3 4 3 2 3" xfId="8338"/>
    <cellStyle name="Normal 14 3 4 3 3" xfId="8339"/>
    <cellStyle name="Normal 14 3 4 3 4" xfId="6995"/>
    <cellStyle name="Normal 14 3 4 3 5" xfId="12209"/>
    <cellStyle name="Normal 14 3 4 3 6" xfId="5170"/>
    <cellStyle name="Normal 14 3 4 4" xfId="2585"/>
    <cellStyle name="Normal 14 3 4 4 2" xfId="13251"/>
    <cellStyle name="Normal 14 3 4 4 3" xfId="8340"/>
    <cellStyle name="Normal 14 3 4 5" xfId="8341"/>
    <cellStyle name="Normal 14 3 4 6" xfId="6224"/>
    <cellStyle name="Normal 14 3 4 7" xfId="11438"/>
    <cellStyle name="Normal 14 3 4 8" xfId="4399"/>
    <cellStyle name="Normal 14 3 5" xfId="652"/>
    <cellStyle name="Normal 14 3 5 2" xfId="1118"/>
    <cellStyle name="Normal 14 3 5 2 2" xfId="1402"/>
    <cellStyle name="Normal 14 3 5 2 2 2" xfId="3359"/>
    <cellStyle name="Normal 14 3 5 2 2 2 2" xfId="14025"/>
    <cellStyle name="Normal 14 3 5 2 2 2 3" xfId="8342"/>
    <cellStyle name="Normal 14 3 5 2 2 3" xfId="8343"/>
    <cellStyle name="Normal 14 3 5 2 2 4" xfId="6998"/>
    <cellStyle name="Normal 14 3 5 2 2 5" xfId="12212"/>
    <cellStyle name="Normal 14 3 5 2 2 6" xfId="5173"/>
    <cellStyle name="Normal 14 3 5 2 3" xfId="3087"/>
    <cellStyle name="Normal 14 3 5 2 3 2" xfId="13753"/>
    <cellStyle name="Normal 14 3 5 2 3 3" xfId="8344"/>
    <cellStyle name="Normal 14 3 5 2 4" xfId="8345"/>
    <cellStyle name="Normal 14 3 5 2 5" xfId="6726"/>
    <cellStyle name="Normal 14 3 5 2 6" xfId="11940"/>
    <cellStyle name="Normal 14 3 5 2 7" xfId="4901"/>
    <cellStyle name="Normal 14 3 5 3" xfId="1401"/>
    <cellStyle name="Normal 14 3 5 3 2" xfId="3358"/>
    <cellStyle name="Normal 14 3 5 3 2 2" xfId="14024"/>
    <cellStyle name="Normal 14 3 5 3 2 3" xfId="8346"/>
    <cellStyle name="Normal 14 3 5 3 3" xfId="8347"/>
    <cellStyle name="Normal 14 3 5 3 4" xfId="6997"/>
    <cellStyle name="Normal 14 3 5 3 5" xfId="12211"/>
    <cellStyle name="Normal 14 3 5 3 6" xfId="5172"/>
    <cellStyle name="Normal 14 3 5 4" xfId="2720"/>
    <cellStyle name="Normal 14 3 5 4 2" xfId="13386"/>
    <cellStyle name="Normal 14 3 5 4 3" xfId="8348"/>
    <cellStyle name="Normal 14 3 5 5" xfId="8349"/>
    <cellStyle name="Normal 14 3 5 6" xfId="6359"/>
    <cellStyle name="Normal 14 3 5 7" xfId="11573"/>
    <cellStyle name="Normal 14 3 5 8" xfId="4534"/>
    <cellStyle name="Normal 14 3 6" xfId="318"/>
    <cellStyle name="Normal 14 3 6 2" xfId="946"/>
    <cellStyle name="Normal 14 3 6 2 2" xfId="1404"/>
    <cellStyle name="Normal 14 3 6 2 2 2" xfId="3361"/>
    <cellStyle name="Normal 14 3 6 2 2 2 2" xfId="14027"/>
    <cellStyle name="Normal 14 3 6 2 2 2 3" xfId="8350"/>
    <cellStyle name="Normal 14 3 6 2 2 3" xfId="8351"/>
    <cellStyle name="Normal 14 3 6 2 2 4" xfId="7000"/>
    <cellStyle name="Normal 14 3 6 2 2 5" xfId="12214"/>
    <cellStyle name="Normal 14 3 6 2 2 6" xfId="5175"/>
    <cellStyle name="Normal 14 3 6 2 3" xfId="2993"/>
    <cellStyle name="Normal 14 3 6 2 3 2" xfId="13659"/>
    <cellStyle name="Normal 14 3 6 2 3 3" xfId="8352"/>
    <cellStyle name="Normal 14 3 6 2 4" xfId="8353"/>
    <cellStyle name="Normal 14 3 6 2 5" xfId="6632"/>
    <cellStyle name="Normal 14 3 6 2 6" xfId="11846"/>
    <cellStyle name="Normal 14 3 6 2 7" xfId="4807"/>
    <cellStyle name="Normal 14 3 6 3" xfId="1403"/>
    <cellStyle name="Normal 14 3 6 3 2" xfId="3360"/>
    <cellStyle name="Normal 14 3 6 3 2 2" xfId="14026"/>
    <cellStyle name="Normal 14 3 6 3 2 3" xfId="8354"/>
    <cellStyle name="Normal 14 3 6 3 3" xfId="8355"/>
    <cellStyle name="Normal 14 3 6 3 4" xfId="6999"/>
    <cellStyle name="Normal 14 3 6 3 5" xfId="12213"/>
    <cellStyle name="Normal 14 3 6 3 6" xfId="5174"/>
    <cellStyle name="Normal 14 3 6 4" xfId="2536"/>
    <cellStyle name="Normal 14 3 6 4 2" xfId="13202"/>
    <cellStyle name="Normal 14 3 6 4 3" xfId="8356"/>
    <cellStyle name="Normal 14 3 6 5" xfId="8357"/>
    <cellStyle name="Normal 14 3 6 6" xfId="6175"/>
    <cellStyle name="Normal 14 3 6 7" xfId="11389"/>
    <cellStyle name="Normal 14 3 6 8" xfId="4350"/>
    <cellStyle name="Normal 14 3 7" xfId="801"/>
    <cellStyle name="Normal 14 3 7 2" xfId="1405"/>
    <cellStyle name="Normal 14 3 7 2 2" xfId="3362"/>
    <cellStyle name="Normal 14 3 7 2 2 2" xfId="14028"/>
    <cellStyle name="Normal 14 3 7 2 2 3" xfId="8358"/>
    <cellStyle name="Normal 14 3 7 2 3" xfId="8359"/>
    <cellStyle name="Normal 14 3 7 2 4" xfId="7001"/>
    <cellStyle name="Normal 14 3 7 2 5" xfId="12215"/>
    <cellStyle name="Normal 14 3 7 2 6" xfId="5176"/>
    <cellStyle name="Normal 14 3 7 3" xfId="2858"/>
    <cellStyle name="Normal 14 3 7 3 2" xfId="13524"/>
    <cellStyle name="Normal 14 3 7 3 3" xfId="8360"/>
    <cellStyle name="Normal 14 3 7 4" xfId="8361"/>
    <cellStyle name="Normal 14 3 7 5" xfId="6497"/>
    <cellStyle name="Normal 14 3 7 6" xfId="11711"/>
    <cellStyle name="Normal 14 3 7 7" xfId="4672"/>
    <cellStyle name="Normal 14 3 8" xfId="1268"/>
    <cellStyle name="Normal 14 3 8 2" xfId="3225"/>
    <cellStyle name="Normal 14 3 8 2 2" xfId="13891"/>
    <cellStyle name="Normal 14 3 8 2 3" xfId="8362"/>
    <cellStyle name="Normal 14 3 8 3" xfId="8363"/>
    <cellStyle name="Normal 14 3 8 4" xfId="6864"/>
    <cellStyle name="Normal 14 3 8 5" xfId="12078"/>
    <cellStyle name="Normal 14 3 8 6" xfId="5039"/>
    <cellStyle name="Normal 14 3 9" xfId="211"/>
    <cellStyle name="Normal 14 3 9 2" xfId="2491"/>
    <cellStyle name="Normal 14 3 9 2 2" xfId="13158"/>
    <cellStyle name="Normal 14 3 9 2 3" xfId="8364"/>
    <cellStyle name="Normal 14 3 9 3" xfId="8365"/>
    <cellStyle name="Normal 14 3 9 4" xfId="6130"/>
    <cellStyle name="Normal 14 3 9 5" xfId="11345"/>
    <cellStyle name="Normal 14 3 9 6" xfId="4306"/>
    <cellStyle name="Normal 14 4" xfId="491"/>
    <cellStyle name="Normal 14 4 10" xfId="11482"/>
    <cellStyle name="Normal 14 4 11" xfId="4443"/>
    <cellStyle name="Normal 14 4 2" xfId="696"/>
    <cellStyle name="Normal 14 4 2 2" xfId="1162"/>
    <cellStyle name="Normal 14 4 2 2 2" xfId="1408"/>
    <cellStyle name="Normal 14 4 2 2 2 2" xfId="3365"/>
    <cellStyle name="Normal 14 4 2 2 2 2 2" xfId="14031"/>
    <cellStyle name="Normal 14 4 2 2 2 2 3" xfId="8366"/>
    <cellStyle name="Normal 14 4 2 2 2 3" xfId="8367"/>
    <cellStyle name="Normal 14 4 2 2 2 4" xfId="7004"/>
    <cellStyle name="Normal 14 4 2 2 2 5" xfId="12218"/>
    <cellStyle name="Normal 14 4 2 2 2 6" xfId="5179"/>
    <cellStyle name="Normal 14 4 2 2 3" xfId="3131"/>
    <cellStyle name="Normal 14 4 2 2 3 2" xfId="13797"/>
    <cellStyle name="Normal 14 4 2 2 3 3" xfId="8368"/>
    <cellStyle name="Normal 14 4 2 2 4" xfId="8369"/>
    <cellStyle name="Normal 14 4 2 2 5" xfId="6770"/>
    <cellStyle name="Normal 14 4 2 2 6" xfId="11984"/>
    <cellStyle name="Normal 14 4 2 2 7" xfId="4945"/>
    <cellStyle name="Normal 14 4 2 3" xfId="1407"/>
    <cellStyle name="Normal 14 4 2 3 2" xfId="3364"/>
    <cellStyle name="Normal 14 4 2 3 2 2" xfId="14030"/>
    <cellStyle name="Normal 14 4 2 3 2 3" xfId="8370"/>
    <cellStyle name="Normal 14 4 2 3 3" xfId="8371"/>
    <cellStyle name="Normal 14 4 2 3 4" xfId="7003"/>
    <cellStyle name="Normal 14 4 2 3 5" xfId="12217"/>
    <cellStyle name="Normal 14 4 2 3 6" xfId="5178"/>
    <cellStyle name="Normal 14 4 2 4" xfId="2764"/>
    <cellStyle name="Normal 14 4 2 4 2" xfId="13430"/>
    <cellStyle name="Normal 14 4 2 4 3" xfId="8372"/>
    <cellStyle name="Normal 14 4 2 5" xfId="8373"/>
    <cellStyle name="Normal 14 4 2 6" xfId="6403"/>
    <cellStyle name="Normal 14 4 2 7" xfId="11617"/>
    <cellStyle name="Normal 14 4 2 8" xfId="4578"/>
    <cellStyle name="Normal 14 4 3" xfId="847"/>
    <cellStyle name="Normal 14 4 3 2" xfId="1409"/>
    <cellStyle name="Normal 14 4 3 2 2" xfId="3366"/>
    <cellStyle name="Normal 14 4 3 2 2 2" xfId="14032"/>
    <cellStyle name="Normal 14 4 3 2 2 3" xfId="8374"/>
    <cellStyle name="Normal 14 4 3 2 3" xfId="8375"/>
    <cellStyle name="Normal 14 4 3 2 4" xfId="7005"/>
    <cellStyle name="Normal 14 4 3 2 5" xfId="12219"/>
    <cellStyle name="Normal 14 4 3 2 6" xfId="5180"/>
    <cellStyle name="Normal 14 4 3 3" xfId="2902"/>
    <cellStyle name="Normal 14 4 3 3 2" xfId="13568"/>
    <cellStyle name="Normal 14 4 3 3 3" xfId="8376"/>
    <cellStyle name="Normal 14 4 3 4" xfId="8377"/>
    <cellStyle name="Normal 14 4 3 5" xfId="6541"/>
    <cellStyle name="Normal 14 4 3 6" xfId="11755"/>
    <cellStyle name="Normal 14 4 3 7" xfId="4716"/>
    <cellStyle name="Normal 14 4 4" xfId="1406"/>
    <cellStyle name="Normal 14 4 4 2" xfId="3363"/>
    <cellStyle name="Normal 14 4 4 2 2" xfId="14029"/>
    <cellStyle name="Normal 14 4 4 2 3" xfId="8378"/>
    <cellStyle name="Normal 14 4 4 3" xfId="8379"/>
    <cellStyle name="Normal 14 4 4 4" xfId="7002"/>
    <cellStyle name="Normal 14 4 4 5" xfId="12216"/>
    <cellStyle name="Normal 14 4 4 6" xfId="5177"/>
    <cellStyle name="Normal 14 4 5" xfId="2153"/>
    <cellStyle name="Normal 14 4 5 2" xfId="4009"/>
    <cellStyle name="Normal 14 4 5 2 2" xfId="14672"/>
    <cellStyle name="Normal 14 4 5 2 3" xfId="8380"/>
    <cellStyle name="Normal 14 4 5 3" xfId="8381"/>
    <cellStyle name="Normal 14 4 5 4" xfId="7648"/>
    <cellStyle name="Normal 14 4 5 5" xfId="12859"/>
    <cellStyle name="Normal 14 4 5 6" xfId="5820"/>
    <cellStyle name="Normal 14 4 6" xfId="2301"/>
    <cellStyle name="Normal 14 4 6 2" xfId="4145"/>
    <cellStyle name="Normal 14 4 6 2 2" xfId="14808"/>
    <cellStyle name="Normal 14 4 6 2 3" xfId="8382"/>
    <cellStyle name="Normal 14 4 6 3" xfId="7784"/>
    <cellStyle name="Normal 14 4 6 4" xfId="12995"/>
    <cellStyle name="Normal 14 4 6 5" xfId="5956"/>
    <cellStyle name="Normal 14 4 7" xfId="2629"/>
    <cellStyle name="Normal 14 4 7 2" xfId="13295"/>
    <cellStyle name="Normal 14 4 7 3" xfId="8383"/>
    <cellStyle name="Normal 14 4 8" xfId="8384"/>
    <cellStyle name="Normal 14 4 9" xfId="6268"/>
    <cellStyle name="Normal 14 5" xfId="598"/>
    <cellStyle name="Normal 14 5 10" xfId="11525"/>
    <cellStyle name="Normal 14 5 11" xfId="4486"/>
    <cellStyle name="Normal 14 5 2" xfId="740"/>
    <cellStyle name="Normal 14 5 2 2" xfId="1205"/>
    <cellStyle name="Normal 14 5 2 2 2" xfId="1412"/>
    <cellStyle name="Normal 14 5 2 2 2 2" xfId="3369"/>
    <cellStyle name="Normal 14 5 2 2 2 2 2" xfId="14035"/>
    <cellStyle name="Normal 14 5 2 2 2 2 3" xfId="8385"/>
    <cellStyle name="Normal 14 5 2 2 2 3" xfId="8386"/>
    <cellStyle name="Normal 14 5 2 2 2 4" xfId="7008"/>
    <cellStyle name="Normal 14 5 2 2 2 5" xfId="12222"/>
    <cellStyle name="Normal 14 5 2 2 2 6" xfId="5183"/>
    <cellStyle name="Normal 14 5 2 2 3" xfId="3174"/>
    <cellStyle name="Normal 14 5 2 2 3 2" xfId="13840"/>
    <cellStyle name="Normal 14 5 2 2 3 3" xfId="8387"/>
    <cellStyle name="Normal 14 5 2 2 4" xfId="8388"/>
    <cellStyle name="Normal 14 5 2 2 5" xfId="6813"/>
    <cellStyle name="Normal 14 5 2 2 6" xfId="12027"/>
    <cellStyle name="Normal 14 5 2 2 7" xfId="4988"/>
    <cellStyle name="Normal 14 5 2 3" xfId="1411"/>
    <cellStyle name="Normal 14 5 2 3 2" xfId="3368"/>
    <cellStyle name="Normal 14 5 2 3 2 2" xfId="14034"/>
    <cellStyle name="Normal 14 5 2 3 2 3" xfId="8389"/>
    <cellStyle name="Normal 14 5 2 3 3" xfId="8390"/>
    <cellStyle name="Normal 14 5 2 3 4" xfId="7007"/>
    <cellStyle name="Normal 14 5 2 3 5" xfId="12221"/>
    <cellStyle name="Normal 14 5 2 3 6" xfId="5182"/>
    <cellStyle name="Normal 14 5 2 4" xfId="2807"/>
    <cellStyle name="Normal 14 5 2 4 2" xfId="13473"/>
    <cellStyle name="Normal 14 5 2 4 3" xfId="8391"/>
    <cellStyle name="Normal 14 5 2 5" xfId="8392"/>
    <cellStyle name="Normal 14 5 2 6" xfId="6446"/>
    <cellStyle name="Normal 14 5 2 7" xfId="11660"/>
    <cellStyle name="Normal 14 5 2 8" xfId="4621"/>
    <cellStyle name="Normal 14 5 3" xfId="893"/>
    <cellStyle name="Normal 14 5 3 2" xfId="1413"/>
    <cellStyle name="Normal 14 5 3 2 2" xfId="3370"/>
    <cellStyle name="Normal 14 5 3 2 2 2" xfId="14036"/>
    <cellStyle name="Normal 14 5 3 2 2 3" xfId="8393"/>
    <cellStyle name="Normal 14 5 3 2 3" xfId="8394"/>
    <cellStyle name="Normal 14 5 3 2 4" xfId="7009"/>
    <cellStyle name="Normal 14 5 3 2 5" xfId="12223"/>
    <cellStyle name="Normal 14 5 3 2 6" xfId="5184"/>
    <cellStyle name="Normal 14 5 3 3" xfId="2945"/>
    <cellStyle name="Normal 14 5 3 3 2" xfId="13611"/>
    <cellStyle name="Normal 14 5 3 3 3" xfId="8395"/>
    <cellStyle name="Normal 14 5 3 4" xfId="8396"/>
    <cellStyle name="Normal 14 5 3 5" xfId="6584"/>
    <cellStyle name="Normal 14 5 3 6" xfId="11798"/>
    <cellStyle name="Normal 14 5 3 7" xfId="4759"/>
    <cellStyle name="Normal 14 5 4" xfId="1410"/>
    <cellStyle name="Normal 14 5 4 2" xfId="3367"/>
    <cellStyle name="Normal 14 5 4 2 2" xfId="14033"/>
    <cellStyle name="Normal 14 5 4 2 3" xfId="8397"/>
    <cellStyle name="Normal 14 5 4 3" xfId="8398"/>
    <cellStyle name="Normal 14 5 4 4" xfId="7006"/>
    <cellStyle name="Normal 14 5 4 5" xfId="12220"/>
    <cellStyle name="Normal 14 5 4 6" xfId="5181"/>
    <cellStyle name="Normal 14 5 5" xfId="2200"/>
    <cellStyle name="Normal 14 5 5 2" xfId="4053"/>
    <cellStyle name="Normal 14 5 5 2 2" xfId="14716"/>
    <cellStyle name="Normal 14 5 5 2 3" xfId="8399"/>
    <cellStyle name="Normal 14 5 5 3" xfId="8400"/>
    <cellStyle name="Normal 14 5 5 4" xfId="7692"/>
    <cellStyle name="Normal 14 5 5 5" xfId="12903"/>
    <cellStyle name="Normal 14 5 5 6" xfId="5864"/>
    <cellStyle name="Normal 14 5 6" xfId="2344"/>
    <cellStyle name="Normal 14 5 6 2" xfId="4188"/>
    <cellStyle name="Normal 14 5 6 2 2" xfId="14851"/>
    <cellStyle name="Normal 14 5 6 2 3" xfId="8401"/>
    <cellStyle name="Normal 14 5 6 3" xfId="7827"/>
    <cellStyle name="Normal 14 5 6 4" xfId="13038"/>
    <cellStyle name="Normal 14 5 6 5" xfId="5999"/>
    <cellStyle name="Normal 14 5 7" xfId="2672"/>
    <cellStyle name="Normal 14 5 7 2" xfId="13338"/>
    <cellStyle name="Normal 14 5 7 3" xfId="8402"/>
    <cellStyle name="Normal 14 5 8" xfId="8403"/>
    <cellStyle name="Normal 14 5 9" xfId="6311"/>
    <cellStyle name="Normal 14 6" xfId="432"/>
    <cellStyle name="Normal 14 6 2" xfId="1003"/>
    <cellStyle name="Normal 14 6 2 2" xfId="1415"/>
    <cellStyle name="Normal 14 6 2 2 2" xfId="3372"/>
    <cellStyle name="Normal 14 6 2 2 2 2" xfId="14038"/>
    <cellStyle name="Normal 14 6 2 2 2 3" xfId="8404"/>
    <cellStyle name="Normal 14 6 2 2 3" xfId="8405"/>
    <cellStyle name="Normal 14 6 2 2 4" xfId="7011"/>
    <cellStyle name="Normal 14 6 2 2 5" xfId="12225"/>
    <cellStyle name="Normal 14 6 2 2 6" xfId="5186"/>
    <cellStyle name="Normal 14 6 2 3" xfId="3035"/>
    <cellStyle name="Normal 14 6 2 3 2" xfId="13701"/>
    <cellStyle name="Normal 14 6 2 3 3" xfId="8406"/>
    <cellStyle name="Normal 14 6 2 4" xfId="8407"/>
    <cellStyle name="Normal 14 6 2 5" xfId="6674"/>
    <cellStyle name="Normal 14 6 2 6" xfId="11888"/>
    <cellStyle name="Normal 14 6 2 7" xfId="4849"/>
    <cellStyle name="Normal 14 6 3" xfId="1414"/>
    <cellStyle name="Normal 14 6 3 2" xfId="3371"/>
    <cellStyle name="Normal 14 6 3 2 2" xfId="14037"/>
    <cellStyle name="Normal 14 6 3 2 3" xfId="8408"/>
    <cellStyle name="Normal 14 6 3 3" xfId="8409"/>
    <cellStyle name="Normal 14 6 3 4" xfId="7010"/>
    <cellStyle name="Normal 14 6 3 5" xfId="12224"/>
    <cellStyle name="Normal 14 6 3 6" xfId="5185"/>
    <cellStyle name="Normal 14 6 4" xfId="2583"/>
    <cellStyle name="Normal 14 6 4 2" xfId="13249"/>
    <cellStyle name="Normal 14 6 4 3" xfId="8410"/>
    <cellStyle name="Normal 14 6 5" xfId="8411"/>
    <cellStyle name="Normal 14 6 6" xfId="6222"/>
    <cellStyle name="Normal 14 6 7" xfId="11436"/>
    <cellStyle name="Normal 14 6 8" xfId="4397"/>
    <cellStyle name="Normal 14 7" xfId="650"/>
    <cellStyle name="Normal 14 7 2" xfId="1116"/>
    <cellStyle name="Normal 14 7 2 2" xfId="1417"/>
    <cellStyle name="Normal 14 7 2 2 2" xfId="3374"/>
    <cellStyle name="Normal 14 7 2 2 2 2" xfId="14040"/>
    <cellStyle name="Normal 14 7 2 2 2 3" xfId="8412"/>
    <cellStyle name="Normal 14 7 2 2 3" xfId="8413"/>
    <cellStyle name="Normal 14 7 2 2 4" xfId="7013"/>
    <cellStyle name="Normal 14 7 2 2 5" xfId="12227"/>
    <cellStyle name="Normal 14 7 2 2 6" xfId="5188"/>
    <cellStyle name="Normal 14 7 2 3" xfId="3085"/>
    <cellStyle name="Normal 14 7 2 3 2" xfId="13751"/>
    <cellStyle name="Normal 14 7 2 3 3" xfId="8414"/>
    <cellStyle name="Normal 14 7 2 4" xfId="8415"/>
    <cellStyle name="Normal 14 7 2 5" xfId="6724"/>
    <cellStyle name="Normal 14 7 2 6" xfId="11938"/>
    <cellStyle name="Normal 14 7 2 7" xfId="4899"/>
    <cellStyle name="Normal 14 7 3" xfId="1416"/>
    <cellStyle name="Normal 14 7 3 2" xfId="3373"/>
    <cellStyle name="Normal 14 7 3 2 2" xfId="14039"/>
    <cellStyle name="Normal 14 7 3 2 3" xfId="8416"/>
    <cellStyle name="Normal 14 7 3 3" xfId="8417"/>
    <cellStyle name="Normal 14 7 3 4" xfId="7012"/>
    <cellStyle name="Normal 14 7 3 5" xfId="12226"/>
    <cellStyle name="Normal 14 7 3 6" xfId="5187"/>
    <cellStyle name="Normal 14 7 4" xfId="2718"/>
    <cellStyle name="Normal 14 7 4 2" xfId="13384"/>
    <cellStyle name="Normal 14 7 4 3" xfId="8418"/>
    <cellStyle name="Normal 14 7 5" xfId="8419"/>
    <cellStyle name="Normal 14 7 6" xfId="6357"/>
    <cellStyle name="Normal 14 7 7" xfId="11571"/>
    <cellStyle name="Normal 14 7 8" xfId="4532"/>
    <cellStyle name="Normal 14 8" xfId="316"/>
    <cellStyle name="Normal 14 8 2" xfId="944"/>
    <cellStyle name="Normal 14 8 2 2" xfId="1419"/>
    <cellStyle name="Normal 14 8 2 2 2" xfId="3376"/>
    <cellStyle name="Normal 14 8 2 2 2 2" xfId="14042"/>
    <cellStyle name="Normal 14 8 2 2 2 3" xfId="8420"/>
    <cellStyle name="Normal 14 8 2 2 3" xfId="8421"/>
    <cellStyle name="Normal 14 8 2 2 4" xfId="7015"/>
    <cellStyle name="Normal 14 8 2 2 5" xfId="12229"/>
    <cellStyle name="Normal 14 8 2 2 6" xfId="5190"/>
    <cellStyle name="Normal 14 8 2 3" xfId="2991"/>
    <cellStyle name="Normal 14 8 2 3 2" xfId="13657"/>
    <cellStyle name="Normal 14 8 2 3 3" xfId="8422"/>
    <cellStyle name="Normal 14 8 2 4" xfId="8423"/>
    <cellStyle name="Normal 14 8 2 5" xfId="6630"/>
    <cellStyle name="Normal 14 8 2 6" xfId="11844"/>
    <cellStyle name="Normal 14 8 2 7" xfId="4805"/>
    <cellStyle name="Normal 14 8 3" xfId="1418"/>
    <cellStyle name="Normal 14 8 3 2" xfId="3375"/>
    <cellStyle name="Normal 14 8 3 2 2" xfId="14041"/>
    <cellStyle name="Normal 14 8 3 2 3" xfId="8424"/>
    <cellStyle name="Normal 14 8 3 3" xfId="8425"/>
    <cellStyle name="Normal 14 8 3 4" xfId="7014"/>
    <cellStyle name="Normal 14 8 3 5" xfId="12228"/>
    <cellStyle name="Normal 14 8 3 6" xfId="5189"/>
    <cellStyle name="Normal 14 8 4" xfId="2534"/>
    <cellStyle name="Normal 14 8 4 2" xfId="13200"/>
    <cellStyle name="Normal 14 8 4 3" xfId="8426"/>
    <cellStyle name="Normal 14 8 5" xfId="8427"/>
    <cellStyle name="Normal 14 8 6" xfId="6173"/>
    <cellStyle name="Normal 14 8 7" xfId="11387"/>
    <cellStyle name="Normal 14 8 8" xfId="4348"/>
    <cellStyle name="Normal 14 9" xfId="799"/>
    <cellStyle name="Normal 14 9 2" xfId="1420"/>
    <cellStyle name="Normal 14 9 2 2" xfId="3377"/>
    <cellStyle name="Normal 14 9 2 2 2" xfId="14043"/>
    <cellStyle name="Normal 14 9 2 2 3" xfId="8428"/>
    <cellStyle name="Normal 14 9 2 3" xfId="8429"/>
    <cellStyle name="Normal 14 9 2 4" xfId="7016"/>
    <cellStyle name="Normal 14 9 2 5" xfId="12230"/>
    <cellStyle name="Normal 14 9 2 6" xfId="5191"/>
    <cellStyle name="Normal 14 9 3" xfId="2856"/>
    <cellStyle name="Normal 14 9 3 2" xfId="13522"/>
    <cellStyle name="Normal 14 9 3 3" xfId="8430"/>
    <cellStyle name="Normal 14 9 4" xfId="8431"/>
    <cellStyle name="Normal 14 9 5" xfId="6495"/>
    <cellStyle name="Normal 14 9 6" xfId="11709"/>
    <cellStyle name="Normal 14 9 7" xfId="4670"/>
    <cellStyle name="Normal 140" xfId="2043"/>
    <cellStyle name="Normal 141" xfId="2041"/>
    <cellStyle name="Normal 142" xfId="2036"/>
    <cellStyle name="Normal 143" xfId="2035"/>
    <cellStyle name="Normal 144" xfId="2025"/>
    <cellStyle name="Normal 145" xfId="2034"/>
    <cellStyle name="Normal 146" xfId="2040"/>
    <cellStyle name="Normal 147" xfId="2029"/>
    <cellStyle name="Normal 148" xfId="2045"/>
    <cellStyle name="Normal 149" xfId="2038"/>
    <cellStyle name="Normal 15" xfId="60"/>
    <cellStyle name="Normal 15 2" xfId="107"/>
    <cellStyle name="Normal 150" xfId="2047"/>
    <cellStyle name="Normal 151" xfId="2037"/>
    <cellStyle name="Normal 152" xfId="2050"/>
    <cellStyle name="Normal 153" xfId="2030"/>
    <cellStyle name="Normal 154" xfId="2049"/>
    <cellStyle name="Normal 155" xfId="2024"/>
    <cellStyle name="Normal 156" xfId="2031"/>
    <cellStyle name="Normal 157" xfId="2046"/>
    <cellStyle name="Normal 158" xfId="2027"/>
    <cellStyle name="Normal 159" xfId="2044"/>
    <cellStyle name="Normal 16" xfId="95"/>
    <cellStyle name="Normal 16 10" xfId="1269"/>
    <cellStyle name="Normal 16 10 2" xfId="3226"/>
    <cellStyle name="Normal 16 10 2 2" xfId="13892"/>
    <cellStyle name="Normal 16 10 2 3" xfId="8432"/>
    <cellStyle name="Normal 16 10 3" xfId="8433"/>
    <cellStyle name="Normal 16 10 4" xfId="6865"/>
    <cellStyle name="Normal 16 10 5" xfId="12079"/>
    <cellStyle name="Normal 16 10 6" xfId="5040"/>
    <cellStyle name="Normal 16 11" xfId="212"/>
    <cellStyle name="Normal 16 11 2" xfId="2492"/>
    <cellStyle name="Normal 16 11 2 2" xfId="13159"/>
    <cellStyle name="Normal 16 11 2 3" xfId="8434"/>
    <cellStyle name="Normal 16 11 3" xfId="8435"/>
    <cellStyle name="Normal 16 11 4" xfId="6131"/>
    <cellStyle name="Normal 16 11 5" xfId="11346"/>
    <cellStyle name="Normal 16 11 6" xfId="4307"/>
    <cellStyle name="Normal 16 12" xfId="2107"/>
    <cellStyle name="Normal 16 12 2" xfId="3966"/>
    <cellStyle name="Normal 16 12 2 2" xfId="14629"/>
    <cellStyle name="Normal 16 12 2 3" xfId="8436"/>
    <cellStyle name="Normal 16 12 3" xfId="8437"/>
    <cellStyle name="Normal 16 12 4" xfId="7605"/>
    <cellStyle name="Normal 16 12 5" xfId="12816"/>
    <cellStyle name="Normal 16 12 6" xfId="5777"/>
    <cellStyle name="Normal 16 13" xfId="2258"/>
    <cellStyle name="Normal 16 13 2" xfId="4102"/>
    <cellStyle name="Normal 16 13 2 2" xfId="14765"/>
    <cellStyle name="Normal 16 13 2 3" xfId="8438"/>
    <cellStyle name="Normal 16 13 3" xfId="7741"/>
    <cellStyle name="Normal 16 13 4" xfId="12952"/>
    <cellStyle name="Normal 16 13 5" xfId="5913"/>
    <cellStyle name="Normal 16 14" xfId="2453"/>
    <cellStyle name="Normal 16 14 2" xfId="8439"/>
    <cellStyle name="Normal 16 14 3" xfId="13121"/>
    <cellStyle name="Normal 16 14 4" xfId="6051"/>
    <cellStyle name="Normal 16 15" xfId="8440"/>
    <cellStyle name="Normal 16 16" xfId="6092"/>
    <cellStyle name="Normal 16 17" xfId="11308"/>
    <cellStyle name="Normal 16 18" xfId="4269"/>
    <cellStyle name="Normal 16 2" xfId="108"/>
    <cellStyle name="Normal 16 2 10" xfId="2108"/>
    <cellStyle name="Normal 16 2 10 2" xfId="3967"/>
    <cellStyle name="Normal 16 2 10 2 2" xfId="14630"/>
    <cellStyle name="Normal 16 2 10 2 3" xfId="8441"/>
    <cellStyle name="Normal 16 2 10 3" xfId="8442"/>
    <cellStyle name="Normal 16 2 10 4" xfId="7606"/>
    <cellStyle name="Normal 16 2 10 5" xfId="12817"/>
    <cellStyle name="Normal 16 2 10 6" xfId="5778"/>
    <cellStyle name="Normal 16 2 11" xfId="2259"/>
    <cellStyle name="Normal 16 2 11 2" xfId="4103"/>
    <cellStyle name="Normal 16 2 11 2 2" xfId="14766"/>
    <cellStyle name="Normal 16 2 11 2 3" xfId="8443"/>
    <cellStyle name="Normal 16 2 11 3" xfId="7742"/>
    <cellStyle name="Normal 16 2 11 4" xfId="12953"/>
    <cellStyle name="Normal 16 2 11 5" xfId="5914"/>
    <cellStyle name="Normal 16 2 12" xfId="2465"/>
    <cellStyle name="Normal 16 2 12 2" xfId="8444"/>
    <cellStyle name="Normal 16 2 12 3" xfId="13133"/>
    <cellStyle name="Normal 16 2 12 4" xfId="6059"/>
    <cellStyle name="Normal 16 2 13" xfId="8445"/>
    <cellStyle name="Normal 16 2 14" xfId="6104"/>
    <cellStyle name="Normal 16 2 15" xfId="11320"/>
    <cellStyle name="Normal 16 2 16" xfId="4281"/>
    <cellStyle name="Normal 16 2 2" xfId="495"/>
    <cellStyle name="Normal 16 2 2 10" xfId="11486"/>
    <cellStyle name="Normal 16 2 2 11" xfId="4447"/>
    <cellStyle name="Normal 16 2 2 2" xfId="700"/>
    <cellStyle name="Normal 16 2 2 2 2" xfId="1166"/>
    <cellStyle name="Normal 16 2 2 2 2 2" xfId="1423"/>
    <cellStyle name="Normal 16 2 2 2 2 2 2" xfId="3380"/>
    <cellStyle name="Normal 16 2 2 2 2 2 2 2" xfId="14046"/>
    <cellStyle name="Normal 16 2 2 2 2 2 2 3" xfId="8446"/>
    <cellStyle name="Normal 16 2 2 2 2 2 3" xfId="8447"/>
    <cellStyle name="Normal 16 2 2 2 2 2 4" xfId="7019"/>
    <cellStyle name="Normal 16 2 2 2 2 2 5" xfId="12233"/>
    <cellStyle name="Normal 16 2 2 2 2 2 6" xfId="5194"/>
    <cellStyle name="Normal 16 2 2 2 2 3" xfId="3135"/>
    <cellStyle name="Normal 16 2 2 2 2 3 2" xfId="13801"/>
    <cellStyle name="Normal 16 2 2 2 2 3 3" xfId="8448"/>
    <cellStyle name="Normal 16 2 2 2 2 4" xfId="8449"/>
    <cellStyle name="Normal 16 2 2 2 2 5" xfId="6774"/>
    <cellStyle name="Normal 16 2 2 2 2 6" xfId="11988"/>
    <cellStyle name="Normal 16 2 2 2 2 7" xfId="4949"/>
    <cellStyle name="Normal 16 2 2 2 3" xfId="1422"/>
    <cellStyle name="Normal 16 2 2 2 3 2" xfId="3379"/>
    <cellStyle name="Normal 16 2 2 2 3 2 2" xfId="14045"/>
    <cellStyle name="Normal 16 2 2 2 3 2 3" xfId="8450"/>
    <cellStyle name="Normal 16 2 2 2 3 3" xfId="8451"/>
    <cellStyle name="Normal 16 2 2 2 3 4" xfId="7018"/>
    <cellStyle name="Normal 16 2 2 2 3 5" xfId="12232"/>
    <cellStyle name="Normal 16 2 2 2 3 6" xfId="5193"/>
    <cellStyle name="Normal 16 2 2 2 4" xfId="2768"/>
    <cellStyle name="Normal 16 2 2 2 4 2" xfId="13434"/>
    <cellStyle name="Normal 16 2 2 2 4 3" xfId="8452"/>
    <cellStyle name="Normal 16 2 2 2 5" xfId="8453"/>
    <cellStyle name="Normal 16 2 2 2 6" xfId="6407"/>
    <cellStyle name="Normal 16 2 2 2 7" xfId="11621"/>
    <cellStyle name="Normal 16 2 2 2 8" xfId="4582"/>
    <cellStyle name="Normal 16 2 2 3" xfId="851"/>
    <cellStyle name="Normal 16 2 2 3 2" xfId="1424"/>
    <cellStyle name="Normal 16 2 2 3 2 2" xfId="3381"/>
    <cellStyle name="Normal 16 2 2 3 2 2 2" xfId="14047"/>
    <cellStyle name="Normal 16 2 2 3 2 2 3" xfId="8454"/>
    <cellStyle name="Normal 16 2 2 3 2 3" xfId="8455"/>
    <cellStyle name="Normal 16 2 2 3 2 4" xfId="7020"/>
    <cellStyle name="Normal 16 2 2 3 2 5" xfId="12234"/>
    <cellStyle name="Normal 16 2 2 3 2 6" xfId="5195"/>
    <cellStyle name="Normal 16 2 2 3 3" xfId="2906"/>
    <cellStyle name="Normal 16 2 2 3 3 2" xfId="13572"/>
    <cellStyle name="Normal 16 2 2 3 3 3" xfId="8456"/>
    <cellStyle name="Normal 16 2 2 3 4" xfId="8457"/>
    <cellStyle name="Normal 16 2 2 3 5" xfId="6545"/>
    <cellStyle name="Normal 16 2 2 3 6" xfId="11759"/>
    <cellStyle name="Normal 16 2 2 3 7" xfId="4720"/>
    <cellStyle name="Normal 16 2 2 4" xfId="1421"/>
    <cellStyle name="Normal 16 2 2 4 2" xfId="3378"/>
    <cellStyle name="Normal 16 2 2 4 2 2" xfId="14044"/>
    <cellStyle name="Normal 16 2 2 4 2 3" xfId="8458"/>
    <cellStyle name="Normal 16 2 2 4 3" xfId="8459"/>
    <cellStyle name="Normal 16 2 2 4 4" xfId="7017"/>
    <cellStyle name="Normal 16 2 2 4 5" xfId="12231"/>
    <cellStyle name="Normal 16 2 2 4 6" xfId="5192"/>
    <cellStyle name="Normal 16 2 2 5" xfId="2157"/>
    <cellStyle name="Normal 16 2 2 5 2" xfId="4013"/>
    <cellStyle name="Normal 16 2 2 5 2 2" xfId="14676"/>
    <cellStyle name="Normal 16 2 2 5 2 3" xfId="8460"/>
    <cellStyle name="Normal 16 2 2 5 3" xfId="8461"/>
    <cellStyle name="Normal 16 2 2 5 4" xfId="7652"/>
    <cellStyle name="Normal 16 2 2 5 5" xfId="12863"/>
    <cellStyle name="Normal 16 2 2 5 6" xfId="5824"/>
    <cellStyle name="Normal 16 2 2 6" xfId="2305"/>
    <cellStyle name="Normal 16 2 2 6 2" xfId="4149"/>
    <cellStyle name="Normal 16 2 2 6 2 2" xfId="14812"/>
    <cellStyle name="Normal 16 2 2 6 2 3" xfId="8462"/>
    <cellStyle name="Normal 16 2 2 6 3" xfId="7788"/>
    <cellStyle name="Normal 16 2 2 6 4" xfId="12999"/>
    <cellStyle name="Normal 16 2 2 6 5" xfId="5960"/>
    <cellStyle name="Normal 16 2 2 7" xfId="2633"/>
    <cellStyle name="Normal 16 2 2 7 2" xfId="13299"/>
    <cellStyle name="Normal 16 2 2 7 3" xfId="8463"/>
    <cellStyle name="Normal 16 2 2 8" xfId="8464"/>
    <cellStyle name="Normal 16 2 2 9" xfId="6272"/>
    <cellStyle name="Normal 16 2 3" xfId="602"/>
    <cellStyle name="Normal 16 2 3 10" xfId="11529"/>
    <cellStyle name="Normal 16 2 3 11" xfId="4490"/>
    <cellStyle name="Normal 16 2 3 2" xfId="744"/>
    <cellStyle name="Normal 16 2 3 2 2" xfId="1209"/>
    <cellStyle name="Normal 16 2 3 2 2 2" xfId="1427"/>
    <cellStyle name="Normal 16 2 3 2 2 2 2" xfId="3384"/>
    <cellStyle name="Normal 16 2 3 2 2 2 2 2" xfId="14050"/>
    <cellStyle name="Normal 16 2 3 2 2 2 2 3" xfId="8465"/>
    <cellStyle name="Normal 16 2 3 2 2 2 3" xfId="8466"/>
    <cellStyle name="Normal 16 2 3 2 2 2 4" xfId="7023"/>
    <cellStyle name="Normal 16 2 3 2 2 2 5" xfId="12237"/>
    <cellStyle name="Normal 16 2 3 2 2 2 6" xfId="5198"/>
    <cellStyle name="Normal 16 2 3 2 2 3" xfId="3178"/>
    <cellStyle name="Normal 16 2 3 2 2 3 2" xfId="13844"/>
    <cellStyle name="Normal 16 2 3 2 2 3 3" xfId="8467"/>
    <cellStyle name="Normal 16 2 3 2 2 4" xfId="8468"/>
    <cellStyle name="Normal 16 2 3 2 2 5" xfId="6817"/>
    <cellStyle name="Normal 16 2 3 2 2 6" xfId="12031"/>
    <cellStyle name="Normal 16 2 3 2 2 7" xfId="4992"/>
    <cellStyle name="Normal 16 2 3 2 3" xfId="1426"/>
    <cellStyle name="Normal 16 2 3 2 3 2" xfId="3383"/>
    <cellStyle name="Normal 16 2 3 2 3 2 2" xfId="14049"/>
    <cellStyle name="Normal 16 2 3 2 3 2 3" xfId="8469"/>
    <cellStyle name="Normal 16 2 3 2 3 3" xfId="8470"/>
    <cellStyle name="Normal 16 2 3 2 3 4" xfId="7022"/>
    <cellStyle name="Normal 16 2 3 2 3 5" xfId="12236"/>
    <cellStyle name="Normal 16 2 3 2 3 6" xfId="5197"/>
    <cellStyle name="Normal 16 2 3 2 4" xfId="2811"/>
    <cellStyle name="Normal 16 2 3 2 4 2" xfId="13477"/>
    <cellStyle name="Normal 16 2 3 2 4 3" xfId="8471"/>
    <cellStyle name="Normal 16 2 3 2 5" xfId="8472"/>
    <cellStyle name="Normal 16 2 3 2 6" xfId="6450"/>
    <cellStyle name="Normal 16 2 3 2 7" xfId="11664"/>
    <cellStyle name="Normal 16 2 3 2 8" xfId="4625"/>
    <cellStyle name="Normal 16 2 3 3" xfId="897"/>
    <cellStyle name="Normal 16 2 3 3 2" xfId="1428"/>
    <cellStyle name="Normal 16 2 3 3 2 2" xfId="3385"/>
    <cellStyle name="Normal 16 2 3 3 2 2 2" xfId="14051"/>
    <cellStyle name="Normal 16 2 3 3 2 2 3" xfId="8473"/>
    <cellStyle name="Normal 16 2 3 3 2 3" xfId="8474"/>
    <cellStyle name="Normal 16 2 3 3 2 4" xfId="7024"/>
    <cellStyle name="Normal 16 2 3 3 2 5" xfId="12238"/>
    <cellStyle name="Normal 16 2 3 3 2 6" xfId="5199"/>
    <cellStyle name="Normal 16 2 3 3 3" xfId="2949"/>
    <cellStyle name="Normal 16 2 3 3 3 2" xfId="13615"/>
    <cellStyle name="Normal 16 2 3 3 3 3" xfId="8475"/>
    <cellStyle name="Normal 16 2 3 3 4" xfId="8476"/>
    <cellStyle name="Normal 16 2 3 3 5" xfId="6588"/>
    <cellStyle name="Normal 16 2 3 3 6" xfId="11802"/>
    <cellStyle name="Normal 16 2 3 3 7" xfId="4763"/>
    <cellStyle name="Normal 16 2 3 4" xfId="1425"/>
    <cellStyle name="Normal 16 2 3 4 2" xfId="3382"/>
    <cellStyle name="Normal 16 2 3 4 2 2" xfId="14048"/>
    <cellStyle name="Normal 16 2 3 4 2 3" xfId="8477"/>
    <cellStyle name="Normal 16 2 3 4 3" xfId="8478"/>
    <cellStyle name="Normal 16 2 3 4 4" xfId="7021"/>
    <cellStyle name="Normal 16 2 3 4 5" xfId="12235"/>
    <cellStyle name="Normal 16 2 3 4 6" xfId="5196"/>
    <cellStyle name="Normal 16 2 3 5" xfId="2204"/>
    <cellStyle name="Normal 16 2 3 5 2" xfId="4057"/>
    <cellStyle name="Normal 16 2 3 5 2 2" xfId="14720"/>
    <cellStyle name="Normal 16 2 3 5 2 3" xfId="8479"/>
    <cellStyle name="Normal 16 2 3 5 3" xfId="8480"/>
    <cellStyle name="Normal 16 2 3 5 4" xfId="7696"/>
    <cellStyle name="Normal 16 2 3 5 5" xfId="12907"/>
    <cellStyle name="Normal 16 2 3 5 6" xfId="5868"/>
    <cellStyle name="Normal 16 2 3 6" xfId="2348"/>
    <cellStyle name="Normal 16 2 3 6 2" xfId="4192"/>
    <cellStyle name="Normal 16 2 3 6 2 2" xfId="14855"/>
    <cellStyle name="Normal 16 2 3 6 2 3" xfId="8481"/>
    <cellStyle name="Normal 16 2 3 6 3" xfId="7831"/>
    <cellStyle name="Normal 16 2 3 6 4" xfId="13042"/>
    <cellStyle name="Normal 16 2 3 6 5" xfId="6003"/>
    <cellStyle name="Normal 16 2 3 7" xfId="2676"/>
    <cellStyle name="Normal 16 2 3 7 2" xfId="13342"/>
    <cellStyle name="Normal 16 2 3 7 3" xfId="8482"/>
    <cellStyle name="Normal 16 2 3 8" xfId="8483"/>
    <cellStyle name="Normal 16 2 3 9" xfId="6315"/>
    <cellStyle name="Normal 16 2 4" xfId="436"/>
    <cellStyle name="Normal 16 2 4 2" xfId="1007"/>
    <cellStyle name="Normal 16 2 4 2 2" xfId="1430"/>
    <cellStyle name="Normal 16 2 4 2 2 2" xfId="3387"/>
    <cellStyle name="Normal 16 2 4 2 2 2 2" xfId="14053"/>
    <cellStyle name="Normal 16 2 4 2 2 2 3" xfId="8484"/>
    <cellStyle name="Normal 16 2 4 2 2 3" xfId="8485"/>
    <cellStyle name="Normal 16 2 4 2 2 4" xfId="7026"/>
    <cellStyle name="Normal 16 2 4 2 2 5" xfId="12240"/>
    <cellStyle name="Normal 16 2 4 2 2 6" xfId="5201"/>
    <cellStyle name="Normal 16 2 4 2 3" xfId="3039"/>
    <cellStyle name="Normal 16 2 4 2 3 2" xfId="13705"/>
    <cellStyle name="Normal 16 2 4 2 3 3" xfId="8486"/>
    <cellStyle name="Normal 16 2 4 2 4" xfId="8487"/>
    <cellStyle name="Normal 16 2 4 2 5" xfId="6678"/>
    <cellStyle name="Normal 16 2 4 2 6" xfId="11892"/>
    <cellStyle name="Normal 16 2 4 2 7" xfId="4853"/>
    <cellStyle name="Normal 16 2 4 3" xfId="1429"/>
    <cellStyle name="Normal 16 2 4 3 2" xfId="3386"/>
    <cellStyle name="Normal 16 2 4 3 2 2" xfId="14052"/>
    <cellStyle name="Normal 16 2 4 3 2 3" xfId="8488"/>
    <cellStyle name="Normal 16 2 4 3 3" xfId="8489"/>
    <cellStyle name="Normal 16 2 4 3 4" xfId="7025"/>
    <cellStyle name="Normal 16 2 4 3 5" xfId="12239"/>
    <cellStyle name="Normal 16 2 4 3 6" xfId="5200"/>
    <cellStyle name="Normal 16 2 4 4" xfId="2587"/>
    <cellStyle name="Normal 16 2 4 4 2" xfId="13253"/>
    <cellStyle name="Normal 16 2 4 4 3" xfId="8490"/>
    <cellStyle name="Normal 16 2 4 5" xfId="8491"/>
    <cellStyle name="Normal 16 2 4 6" xfId="6226"/>
    <cellStyle name="Normal 16 2 4 7" xfId="11440"/>
    <cellStyle name="Normal 16 2 4 8" xfId="4401"/>
    <cellStyle name="Normal 16 2 5" xfId="654"/>
    <cellStyle name="Normal 16 2 5 2" xfId="1120"/>
    <cellStyle name="Normal 16 2 5 2 2" xfId="1432"/>
    <cellStyle name="Normal 16 2 5 2 2 2" xfId="3389"/>
    <cellStyle name="Normal 16 2 5 2 2 2 2" xfId="14055"/>
    <cellStyle name="Normal 16 2 5 2 2 2 3" xfId="8492"/>
    <cellStyle name="Normal 16 2 5 2 2 3" xfId="8493"/>
    <cellStyle name="Normal 16 2 5 2 2 4" xfId="7028"/>
    <cellStyle name="Normal 16 2 5 2 2 5" xfId="12242"/>
    <cellStyle name="Normal 16 2 5 2 2 6" xfId="5203"/>
    <cellStyle name="Normal 16 2 5 2 3" xfId="3089"/>
    <cellStyle name="Normal 16 2 5 2 3 2" xfId="13755"/>
    <cellStyle name="Normal 16 2 5 2 3 3" xfId="8494"/>
    <cellStyle name="Normal 16 2 5 2 4" xfId="8495"/>
    <cellStyle name="Normal 16 2 5 2 5" xfId="6728"/>
    <cellStyle name="Normal 16 2 5 2 6" xfId="11942"/>
    <cellStyle name="Normal 16 2 5 2 7" xfId="4903"/>
    <cellStyle name="Normal 16 2 5 3" xfId="1431"/>
    <cellStyle name="Normal 16 2 5 3 2" xfId="3388"/>
    <cellStyle name="Normal 16 2 5 3 2 2" xfId="14054"/>
    <cellStyle name="Normal 16 2 5 3 2 3" xfId="8496"/>
    <cellStyle name="Normal 16 2 5 3 3" xfId="8497"/>
    <cellStyle name="Normal 16 2 5 3 4" xfId="7027"/>
    <cellStyle name="Normal 16 2 5 3 5" xfId="12241"/>
    <cellStyle name="Normal 16 2 5 3 6" xfId="5202"/>
    <cellStyle name="Normal 16 2 5 4" xfId="2722"/>
    <cellStyle name="Normal 16 2 5 4 2" xfId="13388"/>
    <cellStyle name="Normal 16 2 5 4 3" xfId="8498"/>
    <cellStyle name="Normal 16 2 5 5" xfId="8499"/>
    <cellStyle name="Normal 16 2 5 6" xfId="6361"/>
    <cellStyle name="Normal 16 2 5 7" xfId="11575"/>
    <cellStyle name="Normal 16 2 5 8" xfId="4536"/>
    <cellStyle name="Normal 16 2 6" xfId="320"/>
    <cellStyle name="Normal 16 2 6 2" xfId="949"/>
    <cellStyle name="Normal 16 2 6 2 2" xfId="1434"/>
    <cellStyle name="Normal 16 2 6 2 2 2" xfId="3391"/>
    <cellStyle name="Normal 16 2 6 2 2 2 2" xfId="14057"/>
    <cellStyle name="Normal 16 2 6 2 2 2 3" xfId="8500"/>
    <cellStyle name="Normal 16 2 6 2 2 3" xfId="8501"/>
    <cellStyle name="Normal 16 2 6 2 2 4" xfId="7030"/>
    <cellStyle name="Normal 16 2 6 2 2 5" xfId="12244"/>
    <cellStyle name="Normal 16 2 6 2 2 6" xfId="5205"/>
    <cellStyle name="Normal 16 2 6 2 3" xfId="2995"/>
    <cellStyle name="Normal 16 2 6 2 3 2" xfId="13661"/>
    <cellStyle name="Normal 16 2 6 2 3 3" xfId="8502"/>
    <cellStyle name="Normal 16 2 6 2 4" xfId="8503"/>
    <cellStyle name="Normal 16 2 6 2 5" xfId="6634"/>
    <cellStyle name="Normal 16 2 6 2 6" xfId="11848"/>
    <cellStyle name="Normal 16 2 6 2 7" xfId="4809"/>
    <cellStyle name="Normal 16 2 6 3" xfId="1433"/>
    <cellStyle name="Normal 16 2 6 3 2" xfId="3390"/>
    <cellStyle name="Normal 16 2 6 3 2 2" xfId="14056"/>
    <cellStyle name="Normal 16 2 6 3 2 3" xfId="8504"/>
    <cellStyle name="Normal 16 2 6 3 3" xfId="8505"/>
    <cellStyle name="Normal 16 2 6 3 4" xfId="7029"/>
    <cellStyle name="Normal 16 2 6 3 5" xfId="12243"/>
    <cellStyle name="Normal 16 2 6 3 6" xfId="5204"/>
    <cellStyle name="Normal 16 2 6 4" xfId="2538"/>
    <cellStyle name="Normal 16 2 6 4 2" xfId="13204"/>
    <cellStyle name="Normal 16 2 6 4 3" xfId="8506"/>
    <cellStyle name="Normal 16 2 6 5" xfId="8507"/>
    <cellStyle name="Normal 16 2 6 6" xfId="6177"/>
    <cellStyle name="Normal 16 2 6 7" xfId="11391"/>
    <cellStyle name="Normal 16 2 6 8" xfId="4352"/>
    <cellStyle name="Normal 16 2 7" xfId="803"/>
    <cellStyle name="Normal 16 2 7 2" xfId="1435"/>
    <cellStyle name="Normal 16 2 7 2 2" xfId="3392"/>
    <cellStyle name="Normal 16 2 7 2 2 2" xfId="14058"/>
    <cellStyle name="Normal 16 2 7 2 2 3" xfId="8508"/>
    <cellStyle name="Normal 16 2 7 2 3" xfId="8509"/>
    <cellStyle name="Normal 16 2 7 2 4" xfId="7031"/>
    <cellStyle name="Normal 16 2 7 2 5" xfId="12245"/>
    <cellStyle name="Normal 16 2 7 2 6" xfId="5206"/>
    <cellStyle name="Normal 16 2 7 3" xfId="2860"/>
    <cellStyle name="Normal 16 2 7 3 2" xfId="13526"/>
    <cellStyle name="Normal 16 2 7 3 3" xfId="8510"/>
    <cellStyle name="Normal 16 2 7 4" xfId="8511"/>
    <cellStyle name="Normal 16 2 7 5" xfId="6499"/>
    <cellStyle name="Normal 16 2 7 6" xfId="11713"/>
    <cellStyle name="Normal 16 2 7 7" xfId="4674"/>
    <cellStyle name="Normal 16 2 8" xfId="1270"/>
    <cellStyle name="Normal 16 2 8 2" xfId="3227"/>
    <cellStyle name="Normal 16 2 8 2 2" xfId="13893"/>
    <cellStyle name="Normal 16 2 8 2 3" xfId="8512"/>
    <cellStyle name="Normal 16 2 8 3" xfId="8513"/>
    <cellStyle name="Normal 16 2 8 4" xfId="6866"/>
    <cellStyle name="Normal 16 2 8 5" xfId="12080"/>
    <cellStyle name="Normal 16 2 8 6" xfId="5041"/>
    <cellStyle name="Normal 16 2 9" xfId="213"/>
    <cellStyle name="Normal 16 2 9 2" xfId="2493"/>
    <cellStyle name="Normal 16 2 9 2 2" xfId="13160"/>
    <cellStyle name="Normal 16 2 9 2 3" xfId="8514"/>
    <cellStyle name="Normal 16 2 9 3" xfId="8515"/>
    <cellStyle name="Normal 16 2 9 4" xfId="6132"/>
    <cellStyle name="Normal 16 2 9 5" xfId="11347"/>
    <cellStyle name="Normal 16 2 9 6" xfId="4308"/>
    <cellStyle name="Normal 16 3" xfId="144"/>
    <cellStyle name="Normal 16 3 10" xfId="2109"/>
    <cellStyle name="Normal 16 3 10 2" xfId="3968"/>
    <cellStyle name="Normal 16 3 10 2 2" xfId="14631"/>
    <cellStyle name="Normal 16 3 10 2 3" xfId="8516"/>
    <cellStyle name="Normal 16 3 10 3" xfId="8517"/>
    <cellStyle name="Normal 16 3 10 4" xfId="7607"/>
    <cellStyle name="Normal 16 3 10 5" xfId="12818"/>
    <cellStyle name="Normal 16 3 10 6" xfId="5779"/>
    <cellStyle name="Normal 16 3 11" xfId="2260"/>
    <cellStyle name="Normal 16 3 11 2" xfId="4104"/>
    <cellStyle name="Normal 16 3 11 2 2" xfId="14767"/>
    <cellStyle name="Normal 16 3 11 2 3" xfId="8518"/>
    <cellStyle name="Normal 16 3 11 3" xfId="7743"/>
    <cellStyle name="Normal 16 3 11 4" xfId="12954"/>
    <cellStyle name="Normal 16 3 11 5" xfId="5915"/>
    <cellStyle name="Normal 16 3 12" xfId="2480"/>
    <cellStyle name="Normal 16 3 12 2" xfId="8519"/>
    <cellStyle name="Normal 16 3 12 3" xfId="13148"/>
    <cellStyle name="Normal 16 3 12 4" xfId="6060"/>
    <cellStyle name="Normal 16 3 13" xfId="8520"/>
    <cellStyle name="Normal 16 3 14" xfId="6119"/>
    <cellStyle name="Normal 16 3 15" xfId="11335"/>
    <cellStyle name="Normal 16 3 16" xfId="4296"/>
    <cellStyle name="Normal 16 3 2" xfId="496"/>
    <cellStyle name="Normal 16 3 2 10" xfId="11487"/>
    <cellStyle name="Normal 16 3 2 11" xfId="4448"/>
    <cellStyle name="Normal 16 3 2 2" xfId="701"/>
    <cellStyle name="Normal 16 3 2 2 2" xfId="1167"/>
    <cellStyle name="Normal 16 3 2 2 2 2" xfId="1438"/>
    <cellStyle name="Normal 16 3 2 2 2 2 2" xfId="3395"/>
    <cellStyle name="Normal 16 3 2 2 2 2 2 2" xfId="14061"/>
    <cellStyle name="Normal 16 3 2 2 2 2 2 3" xfId="8521"/>
    <cellStyle name="Normal 16 3 2 2 2 2 3" xfId="8522"/>
    <cellStyle name="Normal 16 3 2 2 2 2 4" xfId="7034"/>
    <cellStyle name="Normal 16 3 2 2 2 2 5" xfId="12248"/>
    <cellStyle name="Normal 16 3 2 2 2 2 6" xfId="5209"/>
    <cellStyle name="Normal 16 3 2 2 2 3" xfId="3136"/>
    <cellStyle name="Normal 16 3 2 2 2 3 2" xfId="13802"/>
    <cellStyle name="Normal 16 3 2 2 2 3 3" xfId="8523"/>
    <cellStyle name="Normal 16 3 2 2 2 4" xfId="8524"/>
    <cellStyle name="Normal 16 3 2 2 2 5" xfId="6775"/>
    <cellStyle name="Normal 16 3 2 2 2 6" xfId="11989"/>
    <cellStyle name="Normal 16 3 2 2 2 7" xfId="4950"/>
    <cellStyle name="Normal 16 3 2 2 3" xfId="1437"/>
    <cellStyle name="Normal 16 3 2 2 3 2" xfId="3394"/>
    <cellStyle name="Normal 16 3 2 2 3 2 2" xfId="14060"/>
    <cellStyle name="Normal 16 3 2 2 3 2 3" xfId="8525"/>
    <cellStyle name="Normal 16 3 2 2 3 3" xfId="8526"/>
    <cellStyle name="Normal 16 3 2 2 3 4" xfId="7033"/>
    <cellStyle name="Normal 16 3 2 2 3 5" xfId="12247"/>
    <cellStyle name="Normal 16 3 2 2 3 6" xfId="5208"/>
    <cellStyle name="Normal 16 3 2 2 4" xfId="2769"/>
    <cellStyle name="Normal 16 3 2 2 4 2" xfId="13435"/>
    <cellStyle name="Normal 16 3 2 2 4 3" xfId="8527"/>
    <cellStyle name="Normal 16 3 2 2 5" xfId="8528"/>
    <cellStyle name="Normal 16 3 2 2 6" xfId="6408"/>
    <cellStyle name="Normal 16 3 2 2 7" xfId="11622"/>
    <cellStyle name="Normal 16 3 2 2 8" xfId="4583"/>
    <cellStyle name="Normal 16 3 2 3" xfId="852"/>
    <cellStyle name="Normal 16 3 2 3 2" xfId="1439"/>
    <cellStyle name="Normal 16 3 2 3 2 2" xfId="3396"/>
    <cellStyle name="Normal 16 3 2 3 2 2 2" xfId="14062"/>
    <cellStyle name="Normal 16 3 2 3 2 2 3" xfId="8529"/>
    <cellStyle name="Normal 16 3 2 3 2 3" xfId="8530"/>
    <cellStyle name="Normal 16 3 2 3 2 4" xfId="7035"/>
    <cellStyle name="Normal 16 3 2 3 2 5" xfId="12249"/>
    <cellStyle name="Normal 16 3 2 3 2 6" xfId="5210"/>
    <cellStyle name="Normal 16 3 2 3 3" xfId="2907"/>
    <cellStyle name="Normal 16 3 2 3 3 2" xfId="13573"/>
    <cellStyle name="Normal 16 3 2 3 3 3" xfId="8531"/>
    <cellStyle name="Normal 16 3 2 3 4" xfId="8532"/>
    <cellStyle name="Normal 16 3 2 3 5" xfId="6546"/>
    <cellStyle name="Normal 16 3 2 3 6" xfId="11760"/>
    <cellStyle name="Normal 16 3 2 3 7" xfId="4721"/>
    <cellStyle name="Normal 16 3 2 4" xfId="1436"/>
    <cellStyle name="Normal 16 3 2 4 2" xfId="3393"/>
    <cellStyle name="Normal 16 3 2 4 2 2" xfId="14059"/>
    <cellStyle name="Normal 16 3 2 4 2 3" xfId="8533"/>
    <cellStyle name="Normal 16 3 2 4 3" xfId="8534"/>
    <cellStyle name="Normal 16 3 2 4 4" xfId="7032"/>
    <cellStyle name="Normal 16 3 2 4 5" xfId="12246"/>
    <cellStyle name="Normal 16 3 2 4 6" xfId="5207"/>
    <cellStyle name="Normal 16 3 2 5" xfId="2158"/>
    <cellStyle name="Normal 16 3 2 5 2" xfId="4014"/>
    <cellStyle name="Normal 16 3 2 5 2 2" xfId="14677"/>
    <cellStyle name="Normal 16 3 2 5 2 3" xfId="8535"/>
    <cellStyle name="Normal 16 3 2 5 3" xfId="8536"/>
    <cellStyle name="Normal 16 3 2 5 4" xfId="7653"/>
    <cellStyle name="Normal 16 3 2 5 5" xfId="12864"/>
    <cellStyle name="Normal 16 3 2 5 6" xfId="5825"/>
    <cellStyle name="Normal 16 3 2 6" xfId="2306"/>
    <cellStyle name="Normal 16 3 2 6 2" xfId="4150"/>
    <cellStyle name="Normal 16 3 2 6 2 2" xfId="14813"/>
    <cellStyle name="Normal 16 3 2 6 2 3" xfId="8537"/>
    <cellStyle name="Normal 16 3 2 6 3" xfId="7789"/>
    <cellStyle name="Normal 16 3 2 6 4" xfId="13000"/>
    <cellStyle name="Normal 16 3 2 6 5" xfId="5961"/>
    <cellStyle name="Normal 16 3 2 7" xfId="2634"/>
    <cellStyle name="Normal 16 3 2 7 2" xfId="13300"/>
    <cellStyle name="Normal 16 3 2 7 3" xfId="8538"/>
    <cellStyle name="Normal 16 3 2 8" xfId="8539"/>
    <cellStyle name="Normal 16 3 2 9" xfId="6273"/>
    <cellStyle name="Normal 16 3 3" xfId="603"/>
    <cellStyle name="Normal 16 3 3 10" xfId="11530"/>
    <cellStyle name="Normal 16 3 3 11" xfId="4491"/>
    <cellStyle name="Normal 16 3 3 2" xfId="745"/>
    <cellStyle name="Normal 16 3 3 2 2" xfId="1210"/>
    <cellStyle name="Normal 16 3 3 2 2 2" xfId="1442"/>
    <cellStyle name="Normal 16 3 3 2 2 2 2" xfId="3399"/>
    <cellStyle name="Normal 16 3 3 2 2 2 2 2" xfId="14065"/>
    <cellStyle name="Normal 16 3 3 2 2 2 2 3" xfId="8540"/>
    <cellStyle name="Normal 16 3 3 2 2 2 3" xfId="8541"/>
    <cellStyle name="Normal 16 3 3 2 2 2 4" xfId="7038"/>
    <cellStyle name="Normal 16 3 3 2 2 2 5" xfId="12252"/>
    <cellStyle name="Normal 16 3 3 2 2 2 6" xfId="5213"/>
    <cellStyle name="Normal 16 3 3 2 2 3" xfId="3179"/>
    <cellStyle name="Normal 16 3 3 2 2 3 2" xfId="13845"/>
    <cellStyle name="Normal 16 3 3 2 2 3 3" xfId="8542"/>
    <cellStyle name="Normal 16 3 3 2 2 4" xfId="8543"/>
    <cellStyle name="Normal 16 3 3 2 2 5" xfId="6818"/>
    <cellStyle name="Normal 16 3 3 2 2 6" xfId="12032"/>
    <cellStyle name="Normal 16 3 3 2 2 7" xfId="4993"/>
    <cellStyle name="Normal 16 3 3 2 3" xfId="1441"/>
    <cellStyle name="Normal 16 3 3 2 3 2" xfId="3398"/>
    <cellStyle name="Normal 16 3 3 2 3 2 2" xfId="14064"/>
    <cellStyle name="Normal 16 3 3 2 3 2 3" xfId="8544"/>
    <cellStyle name="Normal 16 3 3 2 3 3" xfId="8545"/>
    <cellStyle name="Normal 16 3 3 2 3 4" xfId="7037"/>
    <cellStyle name="Normal 16 3 3 2 3 5" xfId="12251"/>
    <cellStyle name="Normal 16 3 3 2 3 6" xfId="5212"/>
    <cellStyle name="Normal 16 3 3 2 4" xfId="2812"/>
    <cellStyle name="Normal 16 3 3 2 4 2" xfId="13478"/>
    <cellStyle name="Normal 16 3 3 2 4 3" xfId="8546"/>
    <cellStyle name="Normal 16 3 3 2 5" xfId="8547"/>
    <cellStyle name="Normal 16 3 3 2 6" xfId="6451"/>
    <cellStyle name="Normal 16 3 3 2 7" xfId="11665"/>
    <cellStyle name="Normal 16 3 3 2 8" xfId="4626"/>
    <cellStyle name="Normal 16 3 3 3" xfId="898"/>
    <cellStyle name="Normal 16 3 3 3 2" xfId="1443"/>
    <cellStyle name="Normal 16 3 3 3 2 2" xfId="3400"/>
    <cellStyle name="Normal 16 3 3 3 2 2 2" xfId="14066"/>
    <cellStyle name="Normal 16 3 3 3 2 2 3" xfId="8548"/>
    <cellStyle name="Normal 16 3 3 3 2 3" xfId="8549"/>
    <cellStyle name="Normal 16 3 3 3 2 4" xfId="7039"/>
    <cellStyle name="Normal 16 3 3 3 2 5" xfId="12253"/>
    <cellStyle name="Normal 16 3 3 3 2 6" xfId="5214"/>
    <cellStyle name="Normal 16 3 3 3 3" xfId="2950"/>
    <cellStyle name="Normal 16 3 3 3 3 2" xfId="13616"/>
    <cellStyle name="Normal 16 3 3 3 3 3" xfId="8550"/>
    <cellStyle name="Normal 16 3 3 3 4" xfId="8551"/>
    <cellStyle name="Normal 16 3 3 3 5" xfId="6589"/>
    <cellStyle name="Normal 16 3 3 3 6" xfId="11803"/>
    <cellStyle name="Normal 16 3 3 3 7" xfId="4764"/>
    <cellStyle name="Normal 16 3 3 4" xfId="1440"/>
    <cellStyle name="Normal 16 3 3 4 2" xfId="3397"/>
    <cellStyle name="Normal 16 3 3 4 2 2" xfId="14063"/>
    <cellStyle name="Normal 16 3 3 4 2 3" xfId="8552"/>
    <cellStyle name="Normal 16 3 3 4 3" xfId="8553"/>
    <cellStyle name="Normal 16 3 3 4 4" xfId="7036"/>
    <cellStyle name="Normal 16 3 3 4 5" xfId="12250"/>
    <cellStyle name="Normal 16 3 3 4 6" xfId="5211"/>
    <cellStyle name="Normal 16 3 3 5" xfId="2205"/>
    <cellStyle name="Normal 16 3 3 5 2" xfId="4058"/>
    <cellStyle name="Normal 16 3 3 5 2 2" xfId="14721"/>
    <cellStyle name="Normal 16 3 3 5 2 3" xfId="8554"/>
    <cellStyle name="Normal 16 3 3 5 3" xfId="8555"/>
    <cellStyle name="Normal 16 3 3 5 4" xfId="7697"/>
    <cellStyle name="Normal 16 3 3 5 5" xfId="12908"/>
    <cellStyle name="Normal 16 3 3 5 6" xfId="5869"/>
    <cellStyle name="Normal 16 3 3 6" xfId="2349"/>
    <cellStyle name="Normal 16 3 3 6 2" xfId="4193"/>
    <cellStyle name="Normal 16 3 3 6 2 2" xfId="14856"/>
    <cellStyle name="Normal 16 3 3 6 2 3" xfId="8556"/>
    <cellStyle name="Normal 16 3 3 6 3" xfId="7832"/>
    <cellStyle name="Normal 16 3 3 6 4" xfId="13043"/>
    <cellStyle name="Normal 16 3 3 6 5" xfId="6004"/>
    <cellStyle name="Normal 16 3 3 7" xfId="2677"/>
    <cellStyle name="Normal 16 3 3 7 2" xfId="13343"/>
    <cellStyle name="Normal 16 3 3 7 3" xfId="8557"/>
    <cellStyle name="Normal 16 3 3 8" xfId="8558"/>
    <cellStyle name="Normal 16 3 3 9" xfId="6316"/>
    <cellStyle name="Normal 16 3 4" xfId="437"/>
    <cellStyle name="Normal 16 3 4 2" xfId="1008"/>
    <cellStyle name="Normal 16 3 4 2 2" xfId="1445"/>
    <cellStyle name="Normal 16 3 4 2 2 2" xfId="3402"/>
    <cellStyle name="Normal 16 3 4 2 2 2 2" xfId="14068"/>
    <cellStyle name="Normal 16 3 4 2 2 2 3" xfId="8559"/>
    <cellStyle name="Normal 16 3 4 2 2 3" xfId="8560"/>
    <cellStyle name="Normal 16 3 4 2 2 4" xfId="7041"/>
    <cellStyle name="Normal 16 3 4 2 2 5" xfId="12255"/>
    <cellStyle name="Normal 16 3 4 2 2 6" xfId="5216"/>
    <cellStyle name="Normal 16 3 4 2 3" xfId="3040"/>
    <cellStyle name="Normal 16 3 4 2 3 2" xfId="13706"/>
    <cellStyle name="Normal 16 3 4 2 3 3" xfId="8561"/>
    <cellStyle name="Normal 16 3 4 2 4" xfId="8562"/>
    <cellStyle name="Normal 16 3 4 2 5" xfId="6679"/>
    <cellStyle name="Normal 16 3 4 2 6" xfId="11893"/>
    <cellStyle name="Normal 16 3 4 2 7" xfId="4854"/>
    <cellStyle name="Normal 16 3 4 3" xfId="1444"/>
    <cellStyle name="Normal 16 3 4 3 2" xfId="3401"/>
    <cellStyle name="Normal 16 3 4 3 2 2" xfId="14067"/>
    <cellStyle name="Normal 16 3 4 3 2 3" xfId="8563"/>
    <cellStyle name="Normal 16 3 4 3 3" xfId="8564"/>
    <cellStyle name="Normal 16 3 4 3 4" xfId="7040"/>
    <cellStyle name="Normal 16 3 4 3 5" xfId="12254"/>
    <cellStyle name="Normal 16 3 4 3 6" xfId="5215"/>
    <cellStyle name="Normal 16 3 4 4" xfId="2588"/>
    <cellStyle name="Normal 16 3 4 4 2" xfId="13254"/>
    <cellStyle name="Normal 16 3 4 4 3" xfId="8565"/>
    <cellStyle name="Normal 16 3 4 5" xfId="8566"/>
    <cellStyle name="Normal 16 3 4 6" xfId="6227"/>
    <cellStyle name="Normal 16 3 4 7" xfId="11441"/>
    <cellStyle name="Normal 16 3 4 8" xfId="4402"/>
    <cellStyle name="Normal 16 3 5" xfId="655"/>
    <cellStyle name="Normal 16 3 5 2" xfId="1121"/>
    <cellStyle name="Normal 16 3 5 2 2" xfId="1447"/>
    <cellStyle name="Normal 16 3 5 2 2 2" xfId="3404"/>
    <cellStyle name="Normal 16 3 5 2 2 2 2" xfId="14070"/>
    <cellStyle name="Normal 16 3 5 2 2 2 3" xfId="8567"/>
    <cellStyle name="Normal 16 3 5 2 2 3" xfId="8568"/>
    <cellStyle name="Normal 16 3 5 2 2 4" xfId="7043"/>
    <cellStyle name="Normal 16 3 5 2 2 5" xfId="12257"/>
    <cellStyle name="Normal 16 3 5 2 2 6" xfId="5218"/>
    <cellStyle name="Normal 16 3 5 2 3" xfId="3090"/>
    <cellStyle name="Normal 16 3 5 2 3 2" xfId="13756"/>
    <cellStyle name="Normal 16 3 5 2 3 3" xfId="8569"/>
    <cellStyle name="Normal 16 3 5 2 4" xfId="8570"/>
    <cellStyle name="Normal 16 3 5 2 5" xfId="6729"/>
    <cellStyle name="Normal 16 3 5 2 6" xfId="11943"/>
    <cellStyle name="Normal 16 3 5 2 7" xfId="4904"/>
    <cellStyle name="Normal 16 3 5 3" xfId="1446"/>
    <cellStyle name="Normal 16 3 5 3 2" xfId="3403"/>
    <cellStyle name="Normal 16 3 5 3 2 2" xfId="14069"/>
    <cellStyle name="Normal 16 3 5 3 2 3" xfId="8571"/>
    <cellStyle name="Normal 16 3 5 3 3" xfId="8572"/>
    <cellStyle name="Normal 16 3 5 3 4" xfId="7042"/>
    <cellStyle name="Normal 16 3 5 3 5" xfId="12256"/>
    <cellStyle name="Normal 16 3 5 3 6" xfId="5217"/>
    <cellStyle name="Normal 16 3 5 4" xfId="2723"/>
    <cellStyle name="Normal 16 3 5 4 2" xfId="13389"/>
    <cellStyle name="Normal 16 3 5 4 3" xfId="8573"/>
    <cellStyle name="Normal 16 3 5 5" xfId="8574"/>
    <cellStyle name="Normal 16 3 5 6" xfId="6362"/>
    <cellStyle name="Normal 16 3 5 7" xfId="11576"/>
    <cellStyle name="Normal 16 3 5 8" xfId="4537"/>
    <cellStyle name="Normal 16 3 6" xfId="321"/>
    <cellStyle name="Normal 16 3 6 2" xfId="950"/>
    <cellStyle name="Normal 16 3 6 2 2" xfId="1449"/>
    <cellStyle name="Normal 16 3 6 2 2 2" xfId="3406"/>
    <cellStyle name="Normal 16 3 6 2 2 2 2" xfId="14072"/>
    <cellStyle name="Normal 16 3 6 2 2 2 3" xfId="8575"/>
    <cellStyle name="Normal 16 3 6 2 2 3" xfId="8576"/>
    <cellStyle name="Normal 16 3 6 2 2 4" xfId="7045"/>
    <cellStyle name="Normal 16 3 6 2 2 5" xfId="12259"/>
    <cellStyle name="Normal 16 3 6 2 2 6" xfId="5220"/>
    <cellStyle name="Normal 16 3 6 2 3" xfId="2996"/>
    <cellStyle name="Normal 16 3 6 2 3 2" xfId="13662"/>
    <cellStyle name="Normal 16 3 6 2 3 3" xfId="8577"/>
    <cellStyle name="Normal 16 3 6 2 4" xfId="8578"/>
    <cellStyle name="Normal 16 3 6 2 5" xfId="6635"/>
    <cellStyle name="Normal 16 3 6 2 6" xfId="11849"/>
    <cellStyle name="Normal 16 3 6 2 7" xfId="4810"/>
    <cellStyle name="Normal 16 3 6 3" xfId="1448"/>
    <cellStyle name="Normal 16 3 6 3 2" xfId="3405"/>
    <cellStyle name="Normal 16 3 6 3 2 2" xfId="14071"/>
    <cellStyle name="Normal 16 3 6 3 2 3" xfId="8579"/>
    <cellStyle name="Normal 16 3 6 3 3" xfId="8580"/>
    <cellStyle name="Normal 16 3 6 3 4" xfId="7044"/>
    <cellStyle name="Normal 16 3 6 3 5" xfId="12258"/>
    <cellStyle name="Normal 16 3 6 3 6" xfId="5219"/>
    <cellStyle name="Normal 16 3 6 4" xfId="2539"/>
    <cellStyle name="Normal 16 3 6 4 2" xfId="13205"/>
    <cellStyle name="Normal 16 3 6 4 3" xfId="8581"/>
    <cellStyle name="Normal 16 3 6 5" xfId="8582"/>
    <cellStyle name="Normal 16 3 6 6" xfId="6178"/>
    <cellStyle name="Normal 16 3 6 7" xfId="11392"/>
    <cellStyle name="Normal 16 3 6 8" xfId="4353"/>
    <cellStyle name="Normal 16 3 7" xfId="804"/>
    <cellStyle name="Normal 16 3 7 2" xfId="1450"/>
    <cellStyle name="Normal 16 3 7 2 2" xfId="3407"/>
    <cellStyle name="Normal 16 3 7 2 2 2" xfId="14073"/>
    <cellStyle name="Normal 16 3 7 2 2 3" xfId="8583"/>
    <cellStyle name="Normal 16 3 7 2 3" xfId="8584"/>
    <cellStyle name="Normal 16 3 7 2 4" xfId="7046"/>
    <cellStyle name="Normal 16 3 7 2 5" xfId="12260"/>
    <cellStyle name="Normal 16 3 7 2 6" xfId="5221"/>
    <cellStyle name="Normal 16 3 7 3" xfId="2861"/>
    <cellStyle name="Normal 16 3 7 3 2" xfId="13527"/>
    <cellStyle name="Normal 16 3 7 3 3" xfId="8585"/>
    <cellStyle name="Normal 16 3 7 4" xfId="8586"/>
    <cellStyle name="Normal 16 3 7 5" xfId="6500"/>
    <cellStyle name="Normal 16 3 7 6" xfId="11714"/>
    <cellStyle name="Normal 16 3 7 7" xfId="4675"/>
    <cellStyle name="Normal 16 3 8" xfId="1271"/>
    <cellStyle name="Normal 16 3 8 2" xfId="3228"/>
    <cellStyle name="Normal 16 3 8 2 2" xfId="13894"/>
    <cellStyle name="Normal 16 3 8 2 3" xfId="8587"/>
    <cellStyle name="Normal 16 3 8 3" xfId="8588"/>
    <cellStyle name="Normal 16 3 8 4" xfId="6867"/>
    <cellStyle name="Normal 16 3 8 5" xfId="12081"/>
    <cellStyle name="Normal 16 3 8 6" xfId="5042"/>
    <cellStyle name="Normal 16 3 9" xfId="214"/>
    <cellStyle name="Normal 16 3 9 2" xfId="2494"/>
    <cellStyle name="Normal 16 3 9 2 2" xfId="13161"/>
    <cellStyle name="Normal 16 3 9 2 3" xfId="8589"/>
    <cellStyle name="Normal 16 3 9 3" xfId="8590"/>
    <cellStyle name="Normal 16 3 9 4" xfId="6133"/>
    <cellStyle name="Normal 16 3 9 5" xfId="11348"/>
    <cellStyle name="Normal 16 3 9 6" xfId="4309"/>
    <cellStyle name="Normal 16 4" xfId="494"/>
    <cellStyle name="Normal 16 4 10" xfId="11485"/>
    <cellStyle name="Normal 16 4 11" xfId="4446"/>
    <cellStyle name="Normal 16 4 2" xfId="699"/>
    <cellStyle name="Normal 16 4 2 2" xfId="1165"/>
    <cellStyle name="Normal 16 4 2 2 2" xfId="1453"/>
    <cellStyle name="Normal 16 4 2 2 2 2" xfId="3410"/>
    <cellStyle name="Normal 16 4 2 2 2 2 2" xfId="14076"/>
    <cellStyle name="Normal 16 4 2 2 2 2 3" xfId="8591"/>
    <cellStyle name="Normal 16 4 2 2 2 3" xfId="8592"/>
    <cellStyle name="Normal 16 4 2 2 2 4" xfId="7049"/>
    <cellStyle name="Normal 16 4 2 2 2 5" xfId="12263"/>
    <cellStyle name="Normal 16 4 2 2 2 6" xfId="5224"/>
    <cellStyle name="Normal 16 4 2 2 3" xfId="3134"/>
    <cellStyle name="Normal 16 4 2 2 3 2" xfId="13800"/>
    <cellStyle name="Normal 16 4 2 2 3 3" xfId="8593"/>
    <cellStyle name="Normal 16 4 2 2 4" xfId="8594"/>
    <cellStyle name="Normal 16 4 2 2 5" xfId="6773"/>
    <cellStyle name="Normal 16 4 2 2 6" xfId="11987"/>
    <cellStyle name="Normal 16 4 2 2 7" xfId="4948"/>
    <cellStyle name="Normal 16 4 2 3" xfId="1452"/>
    <cellStyle name="Normal 16 4 2 3 2" xfId="3409"/>
    <cellStyle name="Normal 16 4 2 3 2 2" xfId="14075"/>
    <cellStyle name="Normal 16 4 2 3 2 3" xfId="8595"/>
    <cellStyle name="Normal 16 4 2 3 3" xfId="8596"/>
    <cellStyle name="Normal 16 4 2 3 4" xfId="7048"/>
    <cellStyle name="Normal 16 4 2 3 5" xfId="12262"/>
    <cellStyle name="Normal 16 4 2 3 6" xfId="5223"/>
    <cellStyle name="Normal 16 4 2 4" xfId="2767"/>
    <cellStyle name="Normal 16 4 2 4 2" xfId="13433"/>
    <cellStyle name="Normal 16 4 2 4 3" xfId="8597"/>
    <cellStyle name="Normal 16 4 2 5" xfId="8598"/>
    <cellStyle name="Normal 16 4 2 6" xfId="6406"/>
    <cellStyle name="Normal 16 4 2 7" xfId="11620"/>
    <cellStyle name="Normal 16 4 2 8" xfId="4581"/>
    <cellStyle name="Normal 16 4 3" xfId="850"/>
    <cellStyle name="Normal 16 4 3 2" xfId="1454"/>
    <cellStyle name="Normal 16 4 3 2 2" xfId="3411"/>
    <cellStyle name="Normal 16 4 3 2 2 2" xfId="14077"/>
    <cellStyle name="Normal 16 4 3 2 2 3" xfId="8599"/>
    <cellStyle name="Normal 16 4 3 2 3" xfId="8600"/>
    <cellStyle name="Normal 16 4 3 2 4" xfId="7050"/>
    <cellStyle name="Normal 16 4 3 2 5" xfId="12264"/>
    <cellStyle name="Normal 16 4 3 2 6" xfId="5225"/>
    <cellStyle name="Normal 16 4 3 3" xfId="2905"/>
    <cellStyle name="Normal 16 4 3 3 2" xfId="13571"/>
    <cellStyle name="Normal 16 4 3 3 3" xfId="8601"/>
    <cellStyle name="Normal 16 4 3 4" xfId="8602"/>
    <cellStyle name="Normal 16 4 3 5" xfId="6544"/>
    <cellStyle name="Normal 16 4 3 6" xfId="11758"/>
    <cellStyle name="Normal 16 4 3 7" xfId="4719"/>
    <cellStyle name="Normal 16 4 4" xfId="1451"/>
    <cellStyle name="Normal 16 4 4 2" xfId="3408"/>
    <cellStyle name="Normal 16 4 4 2 2" xfId="14074"/>
    <cellStyle name="Normal 16 4 4 2 3" xfId="8603"/>
    <cellStyle name="Normal 16 4 4 3" xfId="8604"/>
    <cellStyle name="Normal 16 4 4 4" xfId="7047"/>
    <cellStyle name="Normal 16 4 4 5" xfId="12261"/>
    <cellStyle name="Normal 16 4 4 6" xfId="5222"/>
    <cellStyle name="Normal 16 4 5" xfId="2156"/>
    <cellStyle name="Normal 16 4 5 2" xfId="4012"/>
    <cellStyle name="Normal 16 4 5 2 2" xfId="14675"/>
    <cellStyle name="Normal 16 4 5 2 3" xfId="8605"/>
    <cellStyle name="Normal 16 4 5 3" xfId="8606"/>
    <cellStyle name="Normal 16 4 5 4" xfId="7651"/>
    <cellStyle name="Normal 16 4 5 5" xfId="12862"/>
    <cellStyle name="Normal 16 4 5 6" xfId="5823"/>
    <cellStyle name="Normal 16 4 6" xfId="2304"/>
    <cellStyle name="Normal 16 4 6 2" xfId="4148"/>
    <cellStyle name="Normal 16 4 6 2 2" xfId="14811"/>
    <cellStyle name="Normal 16 4 6 2 3" xfId="8607"/>
    <cellStyle name="Normal 16 4 6 3" xfId="7787"/>
    <cellStyle name="Normal 16 4 6 4" xfId="12998"/>
    <cellStyle name="Normal 16 4 6 5" xfId="5959"/>
    <cellStyle name="Normal 16 4 7" xfId="2632"/>
    <cellStyle name="Normal 16 4 7 2" xfId="13298"/>
    <cellStyle name="Normal 16 4 7 3" xfId="8608"/>
    <cellStyle name="Normal 16 4 8" xfId="8609"/>
    <cellStyle name="Normal 16 4 9" xfId="6271"/>
    <cellStyle name="Normal 16 5" xfId="601"/>
    <cellStyle name="Normal 16 5 10" xfId="11528"/>
    <cellStyle name="Normal 16 5 11" xfId="4489"/>
    <cellStyle name="Normal 16 5 2" xfId="743"/>
    <cellStyle name="Normal 16 5 2 2" xfId="1208"/>
    <cellStyle name="Normal 16 5 2 2 2" xfId="1457"/>
    <cellStyle name="Normal 16 5 2 2 2 2" xfId="3414"/>
    <cellStyle name="Normal 16 5 2 2 2 2 2" xfId="14080"/>
    <cellStyle name="Normal 16 5 2 2 2 2 3" xfId="8610"/>
    <cellStyle name="Normal 16 5 2 2 2 3" xfId="8611"/>
    <cellStyle name="Normal 16 5 2 2 2 4" xfId="7053"/>
    <cellStyle name="Normal 16 5 2 2 2 5" xfId="12267"/>
    <cellStyle name="Normal 16 5 2 2 2 6" xfId="5228"/>
    <cellStyle name="Normal 16 5 2 2 3" xfId="3177"/>
    <cellStyle name="Normal 16 5 2 2 3 2" xfId="13843"/>
    <cellStyle name="Normal 16 5 2 2 3 3" xfId="8612"/>
    <cellStyle name="Normal 16 5 2 2 4" xfId="8613"/>
    <cellStyle name="Normal 16 5 2 2 5" xfId="6816"/>
    <cellStyle name="Normal 16 5 2 2 6" xfId="12030"/>
    <cellStyle name="Normal 16 5 2 2 7" xfId="4991"/>
    <cellStyle name="Normal 16 5 2 3" xfId="1456"/>
    <cellStyle name="Normal 16 5 2 3 2" xfId="3413"/>
    <cellStyle name="Normal 16 5 2 3 2 2" xfId="14079"/>
    <cellStyle name="Normal 16 5 2 3 2 3" xfId="8614"/>
    <cellStyle name="Normal 16 5 2 3 3" xfId="8615"/>
    <cellStyle name="Normal 16 5 2 3 4" xfId="7052"/>
    <cellStyle name="Normal 16 5 2 3 5" xfId="12266"/>
    <cellStyle name="Normal 16 5 2 3 6" xfId="5227"/>
    <cellStyle name="Normal 16 5 2 4" xfId="2810"/>
    <cellStyle name="Normal 16 5 2 4 2" xfId="13476"/>
    <cellStyle name="Normal 16 5 2 4 3" xfId="8616"/>
    <cellStyle name="Normal 16 5 2 5" xfId="8617"/>
    <cellStyle name="Normal 16 5 2 6" xfId="6449"/>
    <cellStyle name="Normal 16 5 2 7" xfId="11663"/>
    <cellStyle name="Normal 16 5 2 8" xfId="4624"/>
    <cellStyle name="Normal 16 5 3" xfId="896"/>
    <cellStyle name="Normal 16 5 3 2" xfId="1458"/>
    <cellStyle name="Normal 16 5 3 2 2" xfId="3415"/>
    <cellStyle name="Normal 16 5 3 2 2 2" xfId="14081"/>
    <cellStyle name="Normal 16 5 3 2 2 3" xfId="8618"/>
    <cellStyle name="Normal 16 5 3 2 3" xfId="8619"/>
    <cellStyle name="Normal 16 5 3 2 4" xfId="7054"/>
    <cellStyle name="Normal 16 5 3 2 5" xfId="12268"/>
    <cellStyle name="Normal 16 5 3 2 6" xfId="5229"/>
    <cellStyle name="Normal 16 5 3 3" xfId="2948"/>
    <cellStyle name="Normal 16 5 3 3 2" xfId="13614"/>
    <cellStyle name="Normal 16 5 3 3 3" xfId="8620"/>
    <cellStyle name="Normal 16 5 3 4" xfId="8621"/>
    <cellStyle name="Normal 16 5 3 5" xfId="6587"/>
    <cellStyle name="Normal 16 5 3 6" xfId="11801"/>
    <cellStyle name="Normal 16 5 3 7" xfId="4762"/>
    <cellStyle name="Normal 16 5 4" xfId="1455"/>
    <cellStyle name="Normal 16 5 4 2" xfId="3412"/>
    <cellStyle name="Normal 16 5 4 2 2" xfId="14078"/>
    <cellStyle name="Normal 16 5 4 2 3" xfId="8622"/>
    <cellStyle name="Normal 16 5 4 3" xfId="8623"/>
    <cellStyle name="Normal 16 5 4 4" xfId="7051"/>
    <cellStyle name="Normal 16 5 4 5" xfId="12265"/>
    <cellStyle name="Normal 16 5 4 6" xfId="5226"/>
    <cellStyle name="Normal 16 5 5" xfId="2203"/>
    <cellStyle name="Normal 16 5 5 2" xfId="4056"/>
    <cellStyle name="Normal 16 5 5 2 2" xfId="14719"/>
    <cellStyle name="Normal 16 5 5 2 3" xfId="8624"/>
    <cellStyle name="Normal 16 5 5 3" xfId="8625"/>
    <cellStyle name="Normal 16 5 5 4" xfId="7695"/>
    <cellStyle name="Normal 16 5 5 5" xfId="12906"/>
    <cellStyle name="Normal 16 5 5 6" xfId="5867"/>
    <cellStyle name="Normal 16 5 6" xfId="2347"/>
    <cellStyle name="Normal 16 5 6 2" xfId="4191"/>
    <cellStyle name="Normal 16 5 6 2 2" xfId="14854"/>
    <cellStyle name="Normal 16 5 6 2 3" xfId="8626"/>
    <cellStyle name="Normal 16 5 6 3" xfId="7830"/>
    <cellStyle name="Normal 16 5 6 4" xfId="13041"/>
    <cellStyle name="Normal 16 5 6 5" xfId="6002"/>
    <cellStyle name="Normal 16 5 7" xfId="2675"/>
    <cellStyle name="Normal 16 5 7 2" xfId="13341"/>
    <cellStyle name="Normal 16 5 7 3" xfId="8627"/>
    <cellStyle name="Normal 16 5 8" xfId="8628"/>
    <cellStyle name="Normal 16 5 9" xfId="6314"/>
    <cellStyle name="Normal 16 6" xfId="435"/>
    <cellStyle name="Normal 16 6 2" xfId="1006"/>
    <cellStyle name="Normal 16 6 2 2" xfId="1460"/>
    <cellStyle name="Normal 16 6 2 2 2" xfId="3417"/>
    <cellStyle name="Normal 16 6 2 2 2 2" xfId="14083"/>
    <cellStyle name="Normal 16 6 2 2 2 3" xfId="8629"/>
    <cellStyle name="Normal 16 6 2 2 3" xfId="8630"/>
    <cellStyle name="Normal 16 6 2 2 4" xfId="7056"/>
    <cellStyle name="Normal 16 6 2 2 5" xfId="12270"/>
    <cellStyle name="Normal 16 6 2 2 6" xfId="5231"/>
    <cellStyle name="Normal 16 6 2 3" xfId="3038"/>
    <cellStyle name="Normal 16 6 2 3 2" xfId="13704"/>
    <cellStyle name="Normal 16 6 2 3 3" xfId="8631"/>
    <cellStyle name="Normal 16 6 2 4" xfId="8632"/>
    <cellStyle name="Normal 16 6 2 5" xfId="6677"/>
    <cellStyle name="Normal 16 6 2 6" xfId="11891"/>
    <cellStyle name="Normal 16 6 2 7" xfId="4852"/>
    <cellStyle name="Normal 16 6 3" xfId="1459"/>
    <cellStyle name="Normal 16 6 3 2" xfId="3416"/>
    <cellStyle name="Normal 16 6 3 2 2" xfId="14082"/>
    <cellStyle name="Normal 16 6 3 2 3" xfId="8633"/>
    <cellStyle name="Normal 16 6 3 3" xfId="8634"/>
    <cellStyle name="Normal 16 6 3 4" xfId="7055"/>
    <cellStyle name="Normal 16 6 3 5" xfId="12269"/>
    <cellStyle name="Normal 16 6 3 6" xfId="5230"/>
    <cellStyle name="Normal 16 6 4" xfId="2586"/>
    <cellStyle name="Normal 16 6 4 2" xfId="13252"/>
    <cellStyle name="Normal 16 6 4 3" xfId="8635"/>
    <cellStyle name="Normal 16 6 5" xfId="8636"/>
    <cellStyle name="Normal 16 6 6" xfId="6225"/>
    <cellStyle name="Normal 16 6 7" xfId="11439"/>
    <cellStyle name="Normal 16 6 8" xfId="4400"/>
    <cellStyle name="Normal 16 7" xfId="653"/>
    <cellStyle name="Normal 16 7 2" xfId="1119"/>
    <cellStyle name="Normal 16 7 2 2" xfId="1462"/>
    <cellStyle name="Normal 16 7 2 2 2" xfId="3419"/>
    <cellStyle name="Normal 16 7 2 2 2 2" xfId="14085"/>
    <cellStyle name="Normal 16 7 2 2 2 3" xfId="8637"/>
    <cellStyle name="Normal 16 7 2 2 3" xfId="8638"/>
    <cellStyle name="Normal 16 7 2 2 4" xfId="7058"/>
    <cellStyle name="Normal 16 7 2 2 5" xfId="12272"/>
    <cellStyle name="Normal 16 7 2 2 6" xfId="5233"/>
    <cellStyle name="Normal 16 7 2 3" xfId="3088"/>
    <cellStyle name="Normal 16 7 2 3 2" xfId="13754"/>
    <cellStyle name="Normal 16 7 2 3 3" xfId="8639"/>
    <cellStyle name="Normal 16 7 2 4" xfId="8640"/>
    <cellStyle name="Normal 16 7 2 5" xfId="6727"/>
    <cellStyle name="Normal 16 7 2 6" xfId="11941"/>
    <cellStyle name="Normal 16 7 2 7" xfId="4902"/>
    <cellStyle name="Normal 16 7 3" xfId="1461"/>
    <cellStyle name="Normal 16 7 3 2" xfId="3418"/>
    <cellStyle name="Normal 16 7 3 2 2" xfId="14084"/>
    <cellStyle name="Normal 16 7 3 2 3" xfId="8641"/>
    <cellStyle name="Normal 16 7 3 3" xfId="8642"/>
    <cellStyle name="Normal 16 7 3 4" xfId="7057"/>
    <cellStyle name="Normal 16 7 3 5" xfId="12271"/>
    <cellStyle name="Normal 16 7 3 6" xfId="5232"/>
    <cellStyle name="Normal 16 7 4" xfId="2721"/>
    <cellStyle name="Normal 16 7 4 2" xfId="13387"/>
    <cellStyle name="Normal 16 7 4 3" xfId="8643"/>
    <cellStyle name="Normal 16 7 5" xfId="8644"/>
    <cellStyle name="Normal 16 7 6" xfId="6360"/>
    <cellStyle name="Normal 16 7 7" xfId="11574"/>
    <cellStyle name="Normal 16 7 8" xfId="4535"/>
    <cellStyle name="Normal 16 8" xfId="319"/>
    <cellStyle name="Normal 16 8 2" xfId="948"/>
    <cellStyle name="Normal 16 8 2 2" xfId="1464"/>
    <cellStyle name="Normal 16 8 2 2 2" xfId="3421"/>
    <cellStyle name="Normal 16 8 2 2 2 2" xfId="14087"/>
    <cellStyle name="Normal 16 8 2 2 2 3" xfId="8645"/>
    <cellStyle name="Normal 16 8 2 2 3" xfId="8646"/>
    <cellStyle name="Normal 16 8 2 2 4" xfId="7060"/>
    <cellStyle name="Normal 16 8 2 2 5" xfId="12274"/>
    <cellStyle name="Normal 16 8 2 2 6" xfId="5235"/>
    <cellStyle name="Normal 16 8 2 3" xfId="2994"/>
    <cellStyle name="Normal 16 8 2 3 2" xfId="13660"/>
    <cellStyle name="Normal 16 8 2 3 3" xfId="8647"/>
    <cellStyle name="Normal 16 8 2 4" xfId="8648"/>
    <cellStyle name="Normal 16 8 2 5" xfId="6633"/>
    <cellStyle name="Normal 16 8 2 6" xfId="11847"/>
    <cellStyle name="Normal 16 8 2 7" xfId="4808"/>
    <cellStyle name="Normal 16 8 3" xfId="1463"/>
    <cellStyle name="Normal 16 8 3 2" xfId="3420"/>
    <cellStyle name="Normal 16 8 3 2 2" xfId="14086"/>
    <cellStyle name="Normal 16 8 3 2 3" xfId="8649"/>
    <cellStyle name="Normal 16 8 3 3" xfId="8650"/>
    <cellStyle name="Normal 16 8 3 4" xfId="7059"/>
    <cellStyle name="Normal 16 8 3 5" xfId="12273"/>
    <cellStyle name="Normal 16 8 3 6" xfId="5234"/>
    <cellStyle name="Normal 16 8 4" xfId="2537"/>
    <cellStyle name="Normal 16 8 4 2" xfId="13203"/>
    <cellStyle name="Normal 16 8 4 3" xfId="8651"/>
    <cellStyle name="Normal 16 8 5" xfId="8652"/>
    <cellStyle name="Normal 16 8 6" xfId="6176"/>
    <cellStyle name="Normal 16 8 7" xfId="11390"/>
    <cellStyle name="Normal 16 8 8" xfId="4351"/>
    <cellStyle name="Normal 16 9" xfId="802"/>
    <cellStyle name="Normal 16 9 2" xfId="1465"/>
    <cellStyle name="Normal 16 9 2 2" xfId="3422"/>
    <cellStyle name="Normal 16 9 2 2 2" xfId="14088"/>
    <cellStyle name="Normal 16 9 2 2 3" xfId="8653"/>
    <cellStyle name="Normal 16 9 2 3" xfId="8654"/>
    <cellStyle name="Normal 16 9 2 4" xfId="7061"/>
    <cellStyle name="Normal 16 9 2 5" xfId="12275"/>
    <cellStyle name="Normal 16 9 2 6" xfId="5236"/>
    <cellStyle name="Normal 16 9 3" xfId="2859"/>
    <cellStyle name="Normal 16 9 3 2" xfId="13525"/>
    <cellStyle name="Normal 16 9 3 3" xfId="8655"/>
    <cellStyle name="Normal 16 9 4" xfId="8656"/>
    <cellStyle name="Normal 16 9 5" xfId="6498"/>
    <cellStyle name="Normal 16 9 6" xfId="11712"/>
    <cellStyle name="Normal 16 9 7" xfId="4673"/>
    <cellStyle name="Normal 160" xfId="2028"/>
    <cellStyle name="Normal 161" xfId="2051"/>
    <cellStyle name="Normal 162" xfId="2052"/>
    <cellStyle name="Normal 163" xfId="2099"/>
    <cellStyle name="Normal 164" xfId="2143"/>
    <cellStyle name="Normal 165" xfId="2160"/>
    <cellStyle name="Normal 166" xfId="2171"/>
    <cellStyle name="Normal 167" xfId="2244"/>
    <cellStyle name="Normal 168" xfId="2248"/>
    <cellStyle name="Normal 169" xfId="2247"/>
    <cellStyle name="Normal 17" xfId="110"/>
    <cellStyle name="Normal 17 2" xfId="497"/>
    <cellStyle name="Normal 17 2 2" xfId="1048"/>
    <cellStyle name="Normal 17 3" xfId="401"/>
    <cellStyle name="Normal 17 4" xfId="285"/>
    <cellStyle name="Normal 170" xfId="2246"/>
    <cellStyle name="Normal 171" xfId="2159"/>
    <cellStyle name="Normal 172" xfId="2249"/>
    <cellStyle name="Normal 173" xfId="2250"/>
    <cellStyle name="Normal 174" xfId="2386"/>
    <cellStyle name="Normal 174 2" xfId="4230"/>
    <cellStyle name="Normal 174 2 2" xfId="14893"/>
    <cellStyle name="Normal 174 3" xfId="13080"/>
    <cellStyle name="Normal 175" xfId="2438"/>
    <cellStyle name="Normal 175 2" xfId="4255"/>
    <cellStyle name="Normal 175 2 2" xfId="14918"/>
    <cellStyle name="Normal 175 3" xfId="13106"/>
    <cellStyle name="Normal 176" xfId="2440"/>
    <cellStyle name="Normal 176 2" xfId="4257"/>
    <cellStyle name="Normal 176 2 2" xfId="14920"/>
    <cellStyle name="Normal 176 3" xfId="13108"/>
    <cellStyle name="Normal 177" xfId="2441"/>
    <cellStyle name="Normal 177 2" xfId="4258"/>
    <cellStyle name="Normal 177 2 2" xfId="14921"/>
    <cellStyle name="Normal 177 3" xfId="13109"/>
    <cellStyle name="Normal 178" xfId="2439"/>
    <cellStyle name="Normal 178 2" xfId="4256"/>
    <cellStyle name="Normal 178 2 2" xfId="14919"/>
    <cellStyle name="Normal 178 3" xfId="13107"/>
    <cellStyle name="Normal 179" xfId="2442"/>
    <cellStyle name="Normal 179 2" xfId="13110"/>
    <cellStyle name="Normal 18" xfId="111"/>
    <cellStyle name="Normal 18 2" xfId="498"/>
    <cellStyle name="Normal 18 2 2" xfId="1049"/>
    <cellStyle name="Normal 18 3" xfId="411"/>
    <cellStyle name="Normal 18 4" xfId="295"/>
    <cellStyle name="Normal 180" xfId="14922"/>
    <cellStyle name="Normal 181" xfId="14923"/>
    <cellStyle name="Normal 182" xfId="14924"/>
    <cellStyle name="Normal 19" xfId="112"/>
    <cellStyle name="Normal 19 2" xfId="499"/>
    <cellStyle name="Normal 19 2 2" xfId="1050"/>
    <cellStyle name="Normal 19 3" xfId="392"/>
    <cellStyle name="Normal 19 4" xfId="276"/>
    <cellStyle name="Normal 2" xfId="10"/>
    <cellStyle name="Normal 2 2" xfId="17"/>
    <cellStyle name="Normal 2 2 2" xfId="174"/>
    <cellStyle name="Normal 2 2 2 2" xfId="827"/>
    <cellStyle name="Normal 2 2 2 3" xfId="2420"/>
    <cellStyle name="Normal 2 2 2 3 2" xfId="4245"/>
    <cellStyle name="Normal 2 2 2 3 2 2" xfId="14908"/>
    <cellStyle name="Normal 2 2 2 3 3" xfId="13095"/>
    <cellStyle name="Normal 2 2 3" xfId="2087"/>
    <cellStyle name="Normal 2 2 3 2" xfId="3957"/>
    <cellStyle name="Normal 2 2 3 2 2" xfId="14620"/>
    <cellStyle name="Normal 2 2 3 2 3" xfId="8657"/>
    <cellStyle name="Normal 2 2 3 3" xfId="8658"/>
    <cellStyle name="Normal 2 2 3 4" xfId="7596"/>
    <cellStyle name="Normal 2 2 3 5" xfId="12807"/>
    <cellStyle name="Normal 2 2 3 6" xfId="5768"/>
    <cellStyle name="Normal 2 2 4" xfId="2419"/>
    <cellStyle name="Normal 2 2 4 2" xfId="4244"/>
    <cellStyle name="Normal 2 2 4 2 2" xfId="14907"/>
    <cellStyle name="Normal 2 2 4 3" xfId="13094"/>
    <cellStyle name="Normal 2 3" xfId="795"/>
    <cellStyle name="Normal 2 3 2" xfId="2421"/>
    <cellStyle name="Normal 2 3 2 2" xfId="4246"/>
    <cellStyle name="Normal 2 3 2 2 2" xfId="14909"/>
    <cellStyle name="Normal 2 3 2 3" xfId="13096"/>
    <cellStyle name="Normal 2 4" xfId="2053"/>
    <cellStyle name="Normal 2 4 2" xfId="2422"/>
    <cellStyle name="Normal 2 4 2 2" xfId="4247"/>
    <cellStyle name="Normal 2 4 2 2 2" xfId="14910"/>
    <cellStyle name="Normal 2 4 2 3" xfId="13097"/>
    <cellStyle name="Normal 2 4 2 4" xfId="8659"/>
    <cellStyle name="Normal 2 4 3" xfId="3955"/>
    <cellStyle name="Normal 2 4 3 2" xfId="14618"/>
    <cellStyle name="Normal 2 4 3 3" xfId="8660"/>
    <cellStyle name="Normal 2 4 4" xfId="7594"/>
    <cellStyle name="Normal 2 4 5" xfId="12805"/>
    <cellStyle name="Normal 2 4 6" xfId="5766"/>
    <cellStyle name="Normal 20" xfId="113"/>
    <cellStyle name="Normal 20 2" xfId="500"/>
    <cellStyle name="Normal 20 2 2" xfId="1051"/>
    <cellStyle name="Normal 20 3" xfId="397"/>
    <cellStyle name="Normal 20 4" xfId="281"/>
    <cellStyle name="Normal 21" xfId="114"/>
    <cellStyle name="Normal 21 2" xfId="501"/>
    <cellStyle name="Normal 21 2 2" xfId="1052"/>
    <cellStyle name="Normal 21 3" xfId="406"/>
    <cellStyle name="Normal 21 4" xfId="290"/>
    <cellStyle name="Normal 22" xfId="115"/>
    <cellStyle name="Normal 22 2" xfId="502"/>
    <cellStyle name="Normal 22 2 2" xfId="1053"/>
    <cellStyle name="Normal 22 3" xfId="388"/>
    <cellStyle name="Normal 22 4" xfId="272"/>
    <cellStyle name="Normal 23" xfId="116"/>
    <cellStyle name="Normal 23 2" xfId="503"/>
    <cellStyle name="Normal 23 2 2" xfId="1054"/>
    <cellStyle name="Normal 23 3" xfId="384"/>
    <cellStyle name="Normal 23 4" xfId="268"/>
    <cellStyle name="Normal 24" xfId="117"/>
    <cellStyle name="Normal 24 2" xfId="504"/>
    <cellStyle name="Normal 24 2 2" xfId="1055"/>
    <cellStyle name="Normal 24 3" xfId="386"/>
    <cellStyle name="Normal 24 4" xfId="270"/>
    <cellStyle name="Normal 25" xfId="118"/>
    <cellStyle name="Normal 25 2" xfId="505"/>
    <cellStyle name="Normal 25 2 2" xfId="1056"/>
    <cellStyle name="Normal 25 3" xfId="415"/>
    <cellStyle name="Normal 25 4" xfId="299"/>
    <cellStyle name="Normal 26" xfId="119"/>
    <cellStyle name="Normal 26 2" xfId="506"/>
    <cellStyle name="Normal 26 2 2" xfId="1057"/>
    <cellStyle name="Normal 26 3" xfId="426"/>
    <cellStyle name="Normal 26 4" xfId="310"/>
    <cellStyle name="Normal 27" xfId="120"/>
    <cellStyle name="Normal 27 2" xfId="507"/>
    <cellStyle name="Normal 27 2 2" xfId="1058"/>
    <cellStyle name="Normal 27 3" xfId="420"/>
    <cellStyle name="Normal 27 4" xfId="304"/>
    <cellStyle name="Normal 28" xfId="121"/>
    <cellStyle name="Normal 28 2" xfId="508"/>
    <cellStyle name="Normal 28 2 2" xfId="1059"/>
    <cellStyle name="Normal 28 3" xfId="417"/>
    <cellStyle name="Normal 28 4" xfId="301"/>
    <cellStyle name="Normal 29" xfId="122"/>
    <cellStyle name="Normal 29 2" xfId="509"/>
    <cellStyle name="Normal 29 2 2" xfId="1060"/>
    <cellStyle name="Normal 29 3" xfId="408"/>
    <cellStyle name="Normal 29 4" xfId="292"/>
    <cellStyle name="Normal 3" xfId="18"/>
    <cellStyle name="Normal 3 2" xfId="19"/>
    <cellStyle name="Normal 3 2 2" xfId="511"/>
    <cellStyle name="Normal 3 2 2 2" xfId="1062"/>
    <cellStyle name="Normal 3 2 3" xfId="438"/>
    <cellStyle name="Normal 3 2 4" xfId="322"/>
    <cellStyle name="Normal 3 3" xfId="27"/>
    <cellStyle name="Normal 3 4" xfId="510"/>
    <cellStyle name="Normal 3 4 2" xfId="1061"/>
    <cellStyle name="Normal 30" xfId="123"/>
    <cellStyle name="Normal 30 2" xfId="512"/>
    <cellStyle name="Normal 30 2 2" xfId="1063"/>
    <cellStyle name="Normal 30 3" xfId="382"/>
    <cellStyle name="Normal 30 4" xfId="266"/>
    <cellStyle name="Normal 31" xfId="124"/>
    <cellStyle name="Normal 31 2" xfId="513"/>
    <cellStyle name="Normal 31 2 2" xfId="1064"/>
    <cellStyle name="Normal 31 3" xfId="413"/>
    <cellStyle name="Normal 31 4" xfId="297"/>
    <cellStyle name="Normal 32" xfId="125"/>
    <cellStyle name="Normal 32 2" xfId="514"/>
    <cellStyle name="Normal 32 2 2" xfId="1065"/>
    <cellStyle name="Normal 32 3" xfId="390"/>
    <cellStyle name="Normal 32 4" xfId="274"/>
    <cellStyle name="Normal 33" xfId="126"/>
    <cellStyle name="Normal 33 2" xfId="515"/>
    <cellStyle name="Normal 33 2 2" xfId="1066"/>
    <cellStyle name="Normal 33 3" xfId="399"/>
    <cellStyle name="Normal 33 4" xfId="283"/>
    <cellStyle name="Normal 34" xfId="127"/>
    <cellStyle name="Normal 34 2" xfId="516"/>
    <cellStyle name="Normal 34 2 2" xfId="1067"/>
    <cellStyle name="Normal 34 3" xfId="424"/>
    <cellStyle name="Normal 34 4" xfId="308"/>
    <cellStyle name="Normal 35" xfId="128"/>
    <cellStyle name="Normal 35 2" xfId="517"/>
    <cellStyle name="Normal 35 2 2" xfId="1068"/>
    <cellStyle name="Normal 35 3" xfId="409"/>
    <cellStyle name="Normal 35 4" xfId="293"/>
    <cellStyle name="Normal 36" xfId="129"/>
    <cellStyle name="Normal 36 2" xfId="518"/>
    <cellStyle name="Normal 36 2 2" xfId="1069"/>
    <cellStyle name="Normal 36 3" xfId="395"/>
    <cellStyle name="Normal 36 4" xfId="279"/>
    <cellStyle name="Normal 37" xfId="131"/>
    <cellStyle name="Normal 37 10" xfId="215"/>
    <cellStyle name="Normal 37 10 2" xfId="2495"/>
    <cellStyle name="Normal 37 10 2 2" xfId="13162"/>
    <cellStyle name="Normal 37 10 2 3" xfId="8661"/>
    <cellStyle name="Normal 37 10 3" xfId="8662"/>
    <cellStyle name="Normal 37 10 4" xfId="6134"/>
    <cellStyle name="Normal 37 10 5" xfId="11349"/>
    <cellStyle name="Normal 37 10 6" xfId="4310"/>
    <cellStyle name="Normal 37 11" xfId="2110"/>
    <cellStyle name="Normal 37 11 2" xfId="3969"/>
    <cellStyle name="Normal 37 11 2 2" xfId="14632"/>
    <cellStyle name="Normal 37 11 2 3" xfId="8663"/>
    <cellStyle name="Normal 37 11 3" xfId="8664"/>
    <cellStyle name="Normal 37 11 4" xfId="7608"/>
    <cellStyle name="Normal 37 11 5" xfId="12819"/>
    <cellStyle name="Normal 37 11 6" xfId="5780"/>
    <cellStyle name="Normal 37 12" xfId="2261"/>
    <cellStyle name="Normal 37 12 2" xfId="4105"/>
    <cellStyle name="Normal 37 12 2 2" xfId="14768"/>
    <cellStyle name="Normal 37 12 2 3" xfId="8665"/>
    <cellStyle name="Normal 37 12 3" xfId="7744"/>
    <cellStyle name="Normal 37 12 4" xfId="12955"/>
    <cellStyle name="Normal 37 12 5" xfId="5916"/>
    <cellStyle name="Normal 37 13" xfId="2467"/>
    <cellStyle name="Normal 37 13 2" xfId="8666"/>
    <cellStyle name="Normal 37 13 3" xfId="13135"/>
    <cellStyle name="Normal 37 13 4" xfId="6054"/>
    <cellStyle name="Normal 37 14" xfId="8667"/>
    <cellStyle name="Normal 37 15" xfId="6106"/>
    <cellStyle name="Normal 37 16" xfId="11322"/>
    <cellStyle name="Normal 37 17" xfId="4283"/>
    <cellStyle name="Normal 37 2" xfId="147"/>
    <cellStyle name="Normal 37 2 10" xfId="2111"/>
    <cellStyle name="Normal 37 2 10 2" xfId="3970"/>
    <cellStyle name="Normal 37 2 10 2 2" xfId="14633"/>
    <cellStyle name="Normal 37 2 10 2 3" xfId="8668"/>
    <cellStyle name="Normal 37 2 10 3" xfId="8669"/>
    <cellStyle name="Normal 37 2 10 4" xfId="7609"/>
    <cellStyle name="Normal 37 2 10 5" xfId="12820"/>
    <cellStyle name="Normal 37 2 10 6" xfId="5781"/>
    <cellStyle name="Normal 37 2 11" xfId="2262"/>
    <cellStyle name="Normal 37 2 11 2" xfId="4106"/>
    <cellStyle name="Normal 37 2 11 2 2" xfId="14769"/>
    <cellStyle name="Normal 37 2 11 2 3" xfId="8670"/>
    <cellStyle name="Normal 37 2 11 3" xfId="7745"/>
    <cellStyle name="Normal 37 2 11 4" xfId="12956"/>
    <cellStyle name="Normal 37 2 11 5" xfId="5917"/>
    <cellStyle name="Normal 37 2 12" xfId="2483"/>
    <cellStyle name="Normal 37 2 12 2" xfId="8671"/>
    <cellStyle name="Normal 37 2 12 3" xfId="13151"/>
    <cellStyle name="Normal 37 2 12 4" xfId="6061"/>
    <cellStyle name="Normal 37 2 13" xfId="8672"/>
    <cellStyle name="Normal 37 2 14" xfId="6122"/>
    <cellStyle name="Normal 37 2 15" xfId="11338"/>
    <cellStyle name="Normal 37 2 16" xfId="4299"/>
    <cellStyle name="Normal 37 2 2" xfId="520"/>
    <cellStyle name="Normal 37 2 2 10" xfId="11489"/>
    <cellStyle name="Normal 37 2 2 11" xfId="4450"/>
    <cellStyle name="Normal 37 2 2 2" xfId="703"/>
    <cellStyle name="Normal 37 2 2 2 2" xfId="1169"/>
    <cellStyle name="Normal 37 2 2 2 2 2" xfId="1468"/>
    <cellStyle name="Normal 37 2 2 2 2 2 2" xfId="3425"/>
    <cellStyle name="Normal 37 2 2 2 2 2 2 2" xfId="14091"/>
    <cellStyle name="Normal 37 2 2 2 2 2 2 3" xfId="8673"/>
    <cellStyle name="Normal 37 2 2 2 2 2 3" xfId="8674"/>
    <cellStyle name="Normal 37 2 2 2 2 2 4" xfId="7064"/>
    <cellStyle name="Normal 37 2 2 2 2 2 5" xfId="12278"/>
    <cellStyle name="Normal 37 2 2 2 2 2 6" xfId="5239"/>
    <cellStyle name="Normal 37 2 2 2 2 3" xfId="3138"/>
    <cellStyle name="Normal 37 2 2 2 2 3 2" xfId="13804"/>
    <cellStyle name="Normal 37 2 2 2 2 3 3" xfId="8675"/>
    <cellStyle name="Normal 37 2 2 2 2 4" xfId="8676"/>
    <cellStyle name="Normal 37 2 2 2 2 5" xfId="6777"/>
    <cellStyle name="Normal 37 2 2 2 2 6" xfId="11991"/>
    <cellStyle name="Normal 37 2 2 2 2 7" xfId="4952"/>
    <cellStyle name="Normal 37 2 2 2 3" xfId="1467"/>
    <cellStyle name="Normal 37 2 2 2 3 2" xfId="3424"/>
    <cellStyle name="Normal 37 2 2 2 3 2 2" xfId="14090"/>
    <cellStyle name="Normal 37 2 2 2 3 2 3" xfId="8677"/>
    <cellStyle name="Normal 37 2 2 2 3 3" xfId="8678"/>
    <cellStyle name="Normal 37 2 2 2 3 4" xfId="7063"/>
    <cellStyle name="Normal 37 2 2 2 3 5" xfId="12277"/>
    <cellStyle name="Normal 37 2 2 2 3 6" xfId="5238"/>
    <cellStyle name="Normal 37 2 2 2 4" xfId="2771"/>
    <cellStyle name="Normal 37 2 2 2 4 2" xfId="13437"/>
    <cellStyle name="Normal 37 2 2 2 4 3" xfId="8679"/>
    <cellStyle name="Normal 37 2 2 2 5" xfId="8680"/>
    <cellStyle name="Normal 37 2 2 2 6" xfId="6410"/>
    <cellStyle name="Normal 37 2 2 2 7" xfId="11624"/>
    <cellStyle name="Normal 37 2 2 2 8" xfId="4585"/>
    <cellStyle name="Normal 37 2 2 3" xfId="855"/>
    <cellStyle name="Normal 37 2 2 3 2" xfId="1469"/>
    <cellStyle name="Normal 37 2 2 3 2 2" xfId="3426"/>
    <cellStyle name="Normal 37 2 2 3 2 2 2" xfId="14092"/>
    <cellStyle name="Normal 37 2 2 3 2 2 3" xfId="8681"/>
    <cellStyle name="Normal 37 2 2 3 2 3" xfId="8682"/>
    <cellStyle name="Normal 37 2 2 3 2 4" xfId="7065"/>
    <cellStyle name="Normal 37 2 2 3 2 5" xfId="12279"/>
    <cellStyle name="Normal 37 2 2 3 2 6" xfId="5240"/>
    <cellStyle name="Normal 37 2 2 3 3" xfId="2909"/>
    <cellStyle name="Normal 37 2 2 3 3 2" xfId="13575"/>
    <cellStyle name="Normal 37 2 2 3 3 3" xfId="8683"/>
    <cellStyle name="Normal 37 2 2 3 4" xfId="8684"/>
    <cellStyle name="Normal 37 2 2 3 5" xfId="6548"/>
    <cellStyle name="Normal 37 2 2 3 6" xfId="11762"/>
    <cellStyle name="Normal 37 2 2 3 7" xfId="4723"/>
    <cellStyle name="Normal 37 2 2 4" xfId="1466"/>
    <cellStyle name="Normal 37 2 2 4 2" xfId="3423"/>
    <cellStyle name="Normal 37 2 2 4 2 2" xfId="14089"/>
    <cellStyle name="Normal 37 2 2 4 2 3" xfId="8685"/>
    <cellStyle name="Normal 37 2 2 4 3" xfId="8686"/>
    <cellStyle name="Normal 37 2 2 4 4" xfId="7062"/>
    <cellStyle name="Normal 37 2 2 4 5" xfId="12276"/>
    <cellStyle name="Normal 37 2 2 4 6" xfId="5237"/>
    <cellStyle name="Normal 37 2 2 5" xfId="2163"/>
    <cellStyle name="Normal 37 2 2 5 2" xfId="4017"/>
    <cellStyle name="Normal 37 2 2 5 2 2" xfId="14680"/>
    <cellStyle name="Normal 37 2 2 5 2 3" xfId="8687"/>
    <cellStyle name="Normal 37 2 2 5 3" xfId="8688"/>
    <cellStyle name="Normal 37 2 2 5 4" xfId="7656"/>
    <cellStyle name="Normal 37 2 2 5 5" xfId="12867"/>
    <cellStyle name="Normal 37 2 2 5 6" xfId="5828"/>
    <cellStyle name="Normal 37 2 2 6" xfId="2308"/>
    <cellStyle name="Normal 37 2 2 6 2" xfId="4152"/>
    <cellStyle name="Normal 37 2 2 6 2 2" xfId="14815"/>
    <cellStyle name="Normal 37 2 2 6 2 3" xfId="8689"/>
    <cellStyle name="Normal 37 2 2 6 3" xfId="7791"/>
    <cellStyle name="Normal 37 2 2 6 4" xfId="13002"/>
    <cellStyle name="Normal 37 2 2 6 5" xfId="5963"/>
    <cellStyle name="Normal 37 2 2 7" xfId="2636"/>
    <cellStyle name="Normal 37 2 2 7 2" xfId="13302"/>
    <cellStyle name="Normal 37 2 2 7 3" xfId="8690"/>
    <cellStyle name="Normal 37 2 2 8" xfId="8691"/>
    <cellStyle name="Normal 37 2 2 9" xfId="6275"/>
    <cellStyle name="Normal 37 2 3" xfId="605"/>
    <cellStyle name="Normal 37 2 3 10" xfId="11532"/>
    <cellStyle name="Normal 37 2 3 11" xfId="4493"/>
    <cellStyle name="Normal 37 2 3 2" xfId="747"/>
    <cellStyle name="Normal 37 2 3 2 2" xfId="1212"/>
    <cellStyle name="Normal 37 2 3 2 2 2" xfId="1472"/>
    <cellStyle name="Normal 37 2 3 2 2 2 2" xfId="3429"/>
    <cellStyle name="Normal 37 2 3 2 2 2 2 2" xfId="14095"/>
    <cellStyle name="Normal 37 2 3 2 2 2 2 3" xfId="8692"/>
    <cellStyle name="Normal 37 2 3 2 2 2 3" xfId="8693"/>
    <cellStyle name="Normal 37 2 3 2 2 2 4" xfId="7068"/>
    <cellStyle name="Normal 37 2 3 2 2 2 5" xfId="12282"/>
    <cellStyle name="Normal 37 2 3 2 2 2 6" xfId="5243"/>
    <cellStyle name="Normal 37 2 3 2 2 3" xfId="3181"/>
    <cellStyle name="Normal 37 2 3 2 2 3 2" xfId="13847"/>
    <cellStyle name="Normal 37 2 3 2 2 3 3" xfId="8694"/>
    <cellStyle name="Normal 37 2 3 2 2 4" xfId="8695"/>
    <cellStyle name="Normal 37 2 3 2 2 5" xfId="6820"/>
    <cellStyle name="Normal 37 2 3 2 2 6" xfId="12034"/>
    <cellStyle name="Normal 37 2 3 2 2 7" xfId="4995"/>
    <cellStyle name="Normal 37 2 3 2 3" xfId="1471"/>
    <cellStyle name="Normal 37 2 3 2 3 2" xfId="3428"/>
    <cellStyle name="Normal 37 2 3 2 3 2 2" xfId="14094"/>
    <cellStyle name="Normal 37 2 3 2 3 2 3" xfId="8696"/>
    <cellStyle name="Normal 37 2 3 2 3 3" xfId="8697"/>
    <cellStyle name="Normal 37 2 3 2 3 4" xfId="7067"/>
    <cellStyle name="Normal 37 2 3 2 3 5" xfId="12281"/>
    <cellStyle name="Normal 37 2 3 2 3 6" xfId="5242"/>
    <cellStyle name="Normal 37 2 3 2 4" xfId="2814"/>
    <cellStyle name="Normal 37 2 3 2 4 2" xfId="13480"/>
    <cellStyle name="Normal 37 2 3 2 4 3" xfId="8698"/>
    <cellStyle name="Normal 37 2 3 2 5" xfId="8699"/>
    <cellStyle name="Normal 37 2 3 2 6" xfId="6453"/>
    <cellStyle name="Normal 37 2 3 2 7" xfId="11667"/>
    <cellStyle name="Normal 37 2 3 2 8" xfId="4628"/>
    <cellStyle name="Normal 37 2 3 3" xfId="900"/>
    <cellStyle name="Normal 37 2 3 3 2" xfId="1473"/>
    <cellStyle name="Normal 37 2 3 3 2 2" xfId="3430"/>
    <cellStyle name="Normal 37 2 3 3 2 2 2" xfId="14096"/>
    <cellStyle name="Normal 37 2 3 3 2 2 3" xfId="8700"/>
    <cellStyle name="Normal 37 2 3 3 2 3" xfId="8701"/>
    <cellStyle name="Normal 37 2 3 3 2 4" xfId="7069"/>
    <cellStyle name="Normal 37 2 3 3 2 5" xfId="12283"/>
    <cellStyle name="Normal 37 2 3 3 2 6" xfId="5244"/>
    <cellStyle name="Normal 37 2 3 3 3" xfId="2952"/>
    <cellStyle name="Normal 37 2 3 3 3 2" xfId="13618"/>
    <cellStyle name="Normal 37 2 3 3 3 3" xfId="8702"/>
    <cellStyle name="Normal 37 2 3 3 4" xfId="8703"/>
    <cellStyle name="Normal 37 2 3 3 5" xfId="6591"/>
    <cellStyle name="Normal 37 2 3 3 6" xfId="11805"/>
    <cellStyle name="Normal 37 2 3 3 7" xfId="4766"/>
    <cellStyle name="Normal 37 2 3 4" xfId="1470"/>
    <cellStyle name="Normal 37 2 3 4 2" xfId="3427"/>
    <cellStyle name="Normal 37 2 3 4 2 2" xfId="14093"/>
    <cellStyle name="Normal 37 2 3 4 2 3" xfId="8704"/>
    <cellStyle name="Normal 37 2 3 4 3" xfId="8705"/>
    <cellStyle name="Normal 37 2 3 4 4" xfId="7066"/>
    <cellStyle name="Normal 37 2 3 4 5" xfId="12280"/>
    <cellStyle name="Normal 37 2 3 4 6" xfId="5241"/>
    <cellStyle name="Normal 37 2 3 5" xfId="2207"/>
    <cellStyle name="Normal 37 2 3 5 2" xfId="4060"/>
    <cellStyle name="Normal 37 2 3 5 2 2" xfId="14723"/>
    <cellStyle name="Normal 37 2 3 5 2 3" xfId="8706"/>
    <cellStyle name="Normal 37 2 3 5 3" xfId="8707"/>
    <cellStyle name="Normal 37 2 3 5 4" xfId="7699"/>
    <cellStyle name="Normal 37 2 3 5 5" xfId="12910"/>
    <cellStyle name="Normal 37 2 3 5 6" xfId="5871"/>
    <cellStyle name="Normal 37 2 3 6" xfId="2351"/>
    <cellStyle name="Normal 37 2 3 6 2" xfId="4195"/>
    <cellStyle name="Normal 37 2 3 6 2 2" xfId="14858"/>
    <cellStyle name="Normal 37 2 3 6 2 3" xfId="8708"/>
    <cellStyle name="Normal 37 2 3 6 3" xfId="7834"/>
    <cellStyle name="Normal 37 2 3 6 4" xfId="13045"/>
    <cellStyle name="Normal 37 2 3 6 5" xfId="6006"/>
    <cellStyle name="Normal 37 2 3 7" xfId="2679"/>
    <cellStyle name="Normal 37 2 3 7 2" xfId="13345"/>
    <cellStyle name="Normal 37 2 3 7 3" xfId="8709"/>
    <cellStyle name="Normal 37 2 3 8" xfId="8710"/>
    <cellStyle name="Normal 37 2 3 9" xfId="6318"/>
    <cellStyle name="Normal 37 2 4" xfId="440"/>
    <cellStyle name="Normal 37 2 4 2" xfId="1010"/>
    <cellStyle name="Normal 37 2 4 2 2" xfId="1475"/>
    <cellStyle name="Normal 37 2 4 2 2 2" xfId="3432"/>
    <cellStyle name="Normal 37 2 4 2 2 2 2" xfId="14098"/>
    <cellStyle name="Normal 37 2 4 2 2 2 3" xfId="8711"/>
    <cellStyle name="Normal 37 2 4 2 2 3" xfId="8712"/>
    <cellStyle name="Normal 37 2 4 2 2 4" xfId="7071"/>
    <cellStyle name="Normal 37 2 4 2 2 5" xfId="12285"/>
    <cellStyle name="Normal 37 2 4 2 2 6" xfId="5246"/>
    <cellStyle name="Normal 37 2 4 2 3" xfId="3042"/>
    <cellStyle name="Normal 37 2 4 2 3 2" xfId="13708"/>
    <cellStyle name="Normal 37 2 4 2 3 3" xfId="8713"/>
    <cellStyle name="Normal 37 2 4 2 4" xfId="8714"/>
    <cellStyle name="Normal 37 2 4 2 5" xfId="6681"/>
    <cellStyle name="Normal 37 2 4 2 6" xfId="11895"/>
    <cellStyle name="Normal 37 2 4 2 7" xfId="4856"/>
    <cellStyle name="Normal 37 2 4 3" xfId="1474"/>
    <cellStyle name="Normal 37 2 4 3 2" xfId="3431"/>
    <cellStyle name="Normal 37 2 4 3 2 2" xfId="14097"/>
    <cellStyle name="Normal 37 2 4 3 2 3" xfId="8715"/>
    <cellStyle name="Normal 37 2 4 3 3" xfId="8716"/>
    <cellStyle name="Normal 37 2 4 3 4" xfId="7070"/>
    <cellStyle name="Normal 37 2 4 3 5" xfId="12284"/>
    <cellStyle name="Normal 37 2 4 3 6" xfId="5245"/>
    <cellStyle name="Normal 37 2 4 4" xfId="2590"/>
    <cellStyle name="Normal 37 2 4 4 2" xfId="13256"/>
    <cellStyle name="Normal 37 2 4 4 3" xfId="8717"/>
    <cellStyle name="Normal 37 2 4 5" xfId="8718"/>
    <cellStyle name="Normal 37 2 4 6" xfId="6229"/>
    <cellStyle name="Normal 37 2 4 7" xfId="11443"/>
    <cellStyle name="Normal 37 2 4 8" xfId="4404"/>
    <cellStyle name="Normal 37 2 5" xfId="657"/>
    <cellStyle name="Normal 37 2 5 2" xfId="1123"/>
    <cellStyle name="Normal 37 2 5 2 2" xfId="1477"/>
    <cellStyle name="Normal 37 2 5 2 2 2" xfId="3434"/>
    <cellStyle name="Normal 37 2 5 2 2 2 2" xfId="14100"/>
    <cellStyle name="Normal 37 2 5 2 2 2 3" xfId="8719"/>
    <cellStyle name="Normal 37 2 5 2 2 3" xfId="8720"/>
    <cellStyle name="Normal 37 2 5 2 2 4" xfId="7073"/>
    <cellStyle name="Normal 37 2 5 2 2 5" xfId="12287"/>
    <cellStyle name="Normal 37 2 5 2 2 6" xfId="5248"/>
    <cellStyle name="Normal 37 2 5 2 3" xfId="3092"/>
    <cellStyle name="Normal 37 2 5 2 3 2" xfId="13758"/>
    <cellStyle name="Normal 37 2 5 2 3 3" xfId="8721"/>
    <cellStyle name="Normal 37 2 5 2 4" xfId="8722"/>
    <cellStyle name="Normal 37 2 5 2 5" xfId="6731"/>
    <cellStyle name="Normal 37 2 5 2 6" xfId="11945"/>
    <cellStyle name="Normal 37 2 5 2 7" xfId="4906"/>
    <cellStyle name="Normal 37 2 5 3" xfId="1476"/>
    <cellStyle name="Normal 37 2 5 3 2" xfId="3433"/>
    <cellStyle name="Normal 37 2 5 3 2 2" xfId="14099"/>
    <cellStyle name="Normal 37 2 5 3 2 3" xfId="8723"/>
    <cellStyle name="Normal 37 2 5 3 3" xfId="8724"/>
    <cellStyle name="Normal 37 2 5 3 4" xfId="7072"/>
    <cellStyle name="Normal 37 2 5 3 5" xfId="12286"/>
    <cellStyle name="Normal 37 2 5 3 6" xfId="5247"/>
    <cellStyle name="Normal 37 2 5 4" xfId="2725"/>
    <cellStyle name="Normal 37 2 5 4 2" xfId="13391"/>
    <cellStyle name="Normal 37 2 5 4 3" xfId="8725"/>
    <cellStyle name="Normal 37 2 5 5" xfId="8726"/>
    <cellStyle name="Normal 37 2 5 6" xfId="6364"/>
    <cellStyle name="Normal 37 2 5 7" xfId="11578"/>
    <cellStyle name="Normal 37 2 5 8" xfId="4539"/>
    <cellStyle name="Normal 37 2 6" xfId="324"/>
    <cellStyle name="Normal 37 2 6 2" xfId="952"/>
    <cellStyle name="Normal 37 2 6 2 2" xfId="1479"/>
    <cellStyle name="Normal 37 2 6 2 2 2" xfId="3436"/>
    <cellStyle name="Normal 37 2 6 2 2 2 2" xfId="14102"/>
    <cellStyle name="Normal 37 2 6 2 2 2 3" xfId="8727"/>
    <cellStyle name="Normal 37 2 6 2 2 3" xfId="8728"/>
    <cellStyle name="Normal 37 2 6 2 2 4" xfId="7075"/>
    <cellStyle name="Normal 37 2 6 2 2 5" xfId="12289"/>
    <cellStyle name="Normal 37 2 6 2 2 6" xfId="5250"/>
    <cellStyle name="Normal 37 2 6 2 3" xfId="2998"/>
    <cellStyle name="Normal 37 2 6 2 3 2" xfId="13664"/>
    <cellStyle name="Normal 37 2 6 2 3 3" xfId="8729"/>
    <cellStyle name="Normal 37 2 6 2 4" xfId="8730"/>
    <cellStyle name="Normal 37 2 6 2 5" xfId="6637"/>
    <cellStyle name="Normal 37 2 6 2 6" xfId="11851"/>
    <cellStyle name="Normal 37 2 6 2 7" xfId="4812"/>
    <cellStyle name="Normal 37 2 6 3" xfId="1478"/>
    <cellStyle name="Normal 37 2 6 3 2" xfId="3435"/>
    <cellStyle name="Normal 37 2 6 3 2 2" xfId="14101"/>
    <cellStyle name="Normal 37 2 6 3 2 3" xfId="8731"/>
    <cellStyle name="Normal 37 2 6 3 3" xfId="8732"/>
    <cellStyle name="Normal 37 2 6 3 4" xfId="7074"/>
    <cellStyle name="Normal 37 2 6 3 5" xfId="12288"/>
    <cellStyle name="Normal 37 2 6 3 6" xfId="5249"/>
    <cellStyle name="Normal 37 2 6 4" xfId="2541"/>
    <cellStyle name="Normal 37 2 6 4 2" xfId="13207"/>
    <cellStyle name="Normal 37 2 6 4 3" xfId="8733"/>
    <cellStyle name="Normal 37 2 6 5" xfId="8734"/>
    <cellStyle name="Normal 37 2 6 6" xfId="6180"/>
    <cellStyle name="Normal 37 2 6 7" xfId="11394"/>
    <cellStyle name="Normal 37 2 6 8" xfId="4355"/>
    <cellStyle name="Normal 37 2 7" xfId="806"/>
    <cellStyle name="Normal 37 2 7 2" xfId="1480"/>
    <cellStyle name="Normal 37 2 7 2 2" xfId="3437"/>
    <cellStyle name="Normal 37 2 7 2 2 2" xfId="14103"/>
    <cellStyle name="Normal 37 2 7 2 2 3" xfId="8735"/>
    <cellStyle name="Normal 37 2 7 2 3" xfId="8736"/>
    <cellStyle name="Normal 37 2 7 2 4" xfId="7076"/>
    <cellStyle name="Normal 37 2 7 2 5" xfId="12290"/>
    <cellStyle name="Normal 37 2 7 2 6" xfId="5251"/>
    <cellStyle name="Normal 37 2 7 3" xfId="2863"/>
    <cellStyle name="Normal 37 2 7 3 2" xfId="13529"/>
    <cellStyle name="Normal 37 2 7 3 3" xfId="8737"/>
    <cellStyle name="Normal 37 2 7 4" xfId="8738"/>
    <cellStyle name="Normal 37 2 7 5" xfId="6502"/>
    <cellStyle name="Normal 37 2 7 6" xfId="11716"/>
    <cellStyle name="Normal 37 2 7 7" xfId="4677"/>
    <cellStyle name="Normal 37 2 8" xfId="1273"/>
    <cellStyle name="Normal 37 2 8 2" xfId="3230"/>
    <cellStyle name="Normal 37 2 8 2 2" xfId="13896"/>
    <cellStyle name="Normal 37 2 8 2 3" xfId="8739"/>
    <cellStyle name="Normal 37 2 8 3" xfId="8740"/>
    <cellStyle name="Normal 37 2 8 4" xfId="6869"/>
    <cellStyle name="Normal 37 2 8 5" xfId="12083"/>
    <cellStyle name="Normal 37 2 8 6" xfId="5044"/>
    <cellStyle name="Normal 37 2 9" xfId="216"/>
    <cellStyle name="Normal 37 2 9 2" xfId="2496"/>
    <cellStyle name="Normal 37 2 9 2 2" xfId="13163"/>
    <cellStyle name="Normal 37 2 9 2 3" xfId="8741"/>
    <cellStyle name="Normal 37 2 9 3" xfId="8742"/>
    <cellStyle name="Normal 37 2 9 4" xfId="6135"/>
    <cellStyle name="Normal 37 2 9 5" xfId="11350"/>
    <cellStyle name="Normal 37 2 9 6" xfId="4311"/>
    <cellStyle name="Normal 37 3" xfId="519"/>
    <cellStyle name="Normal 37 3 10" xfId="11488"/>
    <cellStyle name="Normal 37 3 11" xfId="4449"/>
    <cellStyle name="Normal 37 3 2" xfId="702"/>
    <cellStyle name="Normal 37 3 2 2" xfId="1168"/>
    <cellStyle name="Normal 37 3 2 2 2" xfId="1483"/>
    <cellStyle name="Normal 37 3 2 2 2 2" xfId="3440"/>
    <cellStyle name="Normal 37 3 2 2 2 2 2" xfId="14106"/>
    <cellStyle name="Normal 37 3 2 2 2 2 3" xfId="8743"/>
    <cellStyle name="Normal 37 3 2 2 2 3" xfId="8744"/>
    <cellStyle name="Normal 37 3 2 2 2 4" xfId="7079"/>
    <cellStyle name="Normal 37 3 2 2 2 5" xfId="12293"/>
    <cellStyle name="Normal 37 3 2 2 2 6" xfId="5254"/>
    <cellStyle name="Normal 37 3 2 2 3" xfId="3137"/>
    <cellStyle name="Normal 37 3 2 2 3 2" xfId="13803"/>
    <cellStyle name="Normal 37 3 2 2 3 3" xfId="8745"/>
    <cellStyle name="Normal 37 3 2 2 4" xfId="8746"/>
    <cellStyle name="Normal 37 3 2 2 5" xfId="6776"/>
    <cellStyle name="Normal 37 3 2 2 6" xfId="11990"/>
    <cellStyle name="Normal 37 3 2 2 7" xfId="4951"/>
    <cellStyle name="Normal 37 3 2 3" xfId="1482"/>
    <cellStyle name="Normal 37 3 2 3 2" xfId="3439"/>
    <cellStyle name="Normal 37 3 2 3 2 2" xfId="14105"/>
    <cellStyle name="Normal 37 3 2 3 2 3" xfId="8747"/>
    <cellStyle name="Normal 37 3 2 3 3" xfId="8748"/>
    <cellStyle name="Normal 37 3 2 3 4" xfId="7078"/>
    <cellStyle name="Normal 37 3 2 3 5" xfId="12292"/>
    <cellStyle name="Normal 37 3 2 3 6" xfId="5253"/>
    <cellStyle name="Normal 37 3 2 4" xfId="2770"/>
    <cellStyle name="Normal 37 3 2 4 2" xfId="13436"/>
    <cellStyle name="Normal 37 3 2 4 3" xfId="8749"/>
    <cellStyle name="Normal 37 3 2 5" xfId="8750"/>
    <cellStyle name="Normal 37 3 2 6" xfId="6409"/>
    <cellStyle name="Normal 37 3 2 7" xfId="11623"/>
    <cellStyle name="Normal 37 3 2 8" xfId="4584"/>
    <cellStyle name="Normal 37 3 3" xfId="854"/>
    <cellStyle name="Normal 37 3 3 2" xfId="1484"/>
    <cellStyle name="Normal 37 3 3 2 2" xfId="3441"/>
    <cellStyle name="Normal 37 3 3 2 2 2" xfId="14107"/>
    <cellStyle name="Normal 37 3 3 2 2 3" xfId="8751"/>
    <cellStyle name="Normal 37 3 3 2 3" xfId="8752"/>
    <cellStyle name="Normal 37 3 3 2 4" xfId="7080"/>
    <cellStyle name="Normal 37 3 3 2 5" xfId="12294"/>
    <cellStyle name="Normal 37 3 3 2 6" xfId="5255"/>
    <cellStyle name="Normal 37 3 3 3" xfId="2908"/>
    <cellStyle name="Normal 37 3 3 3 2" xfId="13574"/>
    <cellStyle name="Normal 37 3 3 3 3" xfId="8753"/>
    <cellStyle name="Normal 37 3 3 4" xfId="8754"/>
    <cellStyle name="Normal 37 3 3 5" xfId="6547"/>
    <cellStyle name="Normal 37 3 3 6" xfId="11761"/>
    <cellStyle name="Normal 37 3 3 7" xfId="4722"/>
    <cellStyle name="Normal 37 3 4" xfId="1481"/>
    <cellStyle name="Normal 37 3 4 2" xfId="3438"/>
    <cellStyle name="Normal 37 3 4 2 2" xfId="14104"/>
    <cellStyle name="Normal 37 3 4 2 3" xfId="8755"/>
    <cellStyle name="Normal 37 3 4 3" xfId="8756"/>
    <cellStyle name="Normal 37 3 4 4" xfId="7077"/>
    <cellStyle name="Normal 37 3 4 5" xfId="12291"/>
    <cellStyle name="Normal 37 3 4 6" xfId="5252"/>
    <cellStyle name="Normal 37 3 5" xfId="2162"/>
    <cellStyle name="Normal 37 3 5 2" xfId="4016"/>
    <cellStyle name="Normal 37 3 5 2 2" xfId="14679"/>
    <cellStyle name="Normal 37 3 5 2 3" xfId="8757"/>
    <cellStyle name="Normal 37 3 5 3" xfId="8758"/>
    <cellStyle name="Normal 37 3 5 4" xfId="7655"/>
    <cellStyle name="Normal 37 3 5 5" xfId="12866"/>
    <cellStyle name="Normal 37 3 5 6" xfId="5827"/>
    <cellStyle name="Normal 37 3 6" xfId="2307"/>
    <cellStyle name="Normal 37 3 6 2" xfId="4151"/>
    <cellStyle name="Normal 37 3 6 2 2" xfId="14814"/>
    <cellStyle name="Normal 37 3 6 2 3" xfId="8759"/>
    <cellStyle name="Normal 37 3 6 3" xfId="7790"/>
    <cellStyle name="Normal 37 3 6 4" xfId="13001"/>
    <cellStyle name="Normal 37 3 6 5" xfId="5962"/>
    <cellStyle name="Normal 37 3 7" xfId="2635"/>
    <cellStyle name="Normal 37 3 7 2" xfId="13301"/>
    <cellStyle name="Normal 37 3 7 3" xfId="8760"/>
    <cellStyle name="Normal 37 3 8" xfId="8761"/>
    <cellStyle name="Normal 37 3 9" xfId="6274"/>
    <cellStyle name="Normal 37 4" xfId="604"/>
    <cellStyle name="Normal 37 4 10" xfId="11531"/>
    <cellStyle name="Normal 37 4 11" xfId="4492"/>
    <cellStyle name="Normal 37 4 2" xfId="746"/>
    <cellStyle name="Normal 37 4 2 2" xfId="1211"/>
    <cellStyle name="Normal 37 4 2 2 2" xfId="1487"/>
    <cellStyle name="Normal 37 4 2 2 2 2" xfId="3444"/>
    <cellStyle name="Normal 37 4 2 2 2 2 2" xfId="14110"/>
    <cellStyle name="Normal 37 4 2 2 2 2 3" xfId="8762"/>
    <cellStyle name="Normal 37 4 2 2 2 3" xfId="8763"/>
    <cellStyle name="Normal 37 4 2 2 2 4" xfId="7083"/>
    <cellStyle name="Normal 37 4 2 2 2 5" xfId="12297"/>
    <cellStyle name="Normal 37 4 2 2 2 6" xfId="5258"/>
    <cellStyle name="Normal 37 4 2 2 3" xfId="3180"/>
    <cellStyle name="Normal 37 4 2 2 3 2" xfId="13846"/>
    <cellStyle name="Normal 37 4 2 2 3 3" xfId="8764"/>
    <cellStyle name="Normal 37 4 2 2 4" xfId="8765"/>
    <cellStyle name="Normal 37 4 2 2 5" xfId="6819"/>
    <cellStyle name="Normal 37 4 2 2 6" xfId="12033"/>
    <cellStyle name="Normal 37 4 2 2 7" xfId="4994"/>
    <cellStyle name="Normal 37 4 2 3" xfId="1486"/>
    <cellStyle name="Normal 37 4 2 3 2" xfId="3443"/>
    <cellStyle name="Normal 37 4 2 3 2 2" xfId="14109"/>
    <cellStyle name="Normal 37 4 2 3 2 3" xfId="8766"/>
    <cellStyle name="Normal 37 4 2 3 3" xfId="8767"/>
    <cellStyle name="Normal 37 4 2 3 4" xfId="7082"/>
    <cellStyle name="Normal 37 4 2 3 5" xfId="12296"/>
    <cellStyle name="Normal 37 4 2 3 6" xfId="5257"/>
    <cellStyle name="Normal 37 4 2 4" xfId="2813"/>
    <cellStyle name="Normal 37 4 2 4 2" xfId="13479"/>
    <cellStyle name="Normal 37 4 2 4 3" xfId="8768"/>
    <cellStyle name="Normal 37 4 2 5" xfId="8769"/>
    <cellStyle name="Normal 37 4 2 6" xfId="6452"/>
    <cellStyle name="Normal 37 4 2 7" xfId="11666"/>
    <cellStyle name="Normal 37 4 2 8" xfId="4627"/>
    <cellStyle name="Normal 37 4 3" xfId="899"/>
    <cellStyle name="Normal 37 4 3 2" xfId="1488"/>
    <cellStyle name="Normal 37 4 3 2 2" xfId="3445"/>
    <cellStyle name="Normal 37 4 3 2 2 2" xfId="14111"/>
    <cellStyle name="Normal 37 4 3 2 2 3" xfId="8770"/>
    <cellStyle name="Normal 37 4 3 2 3" xfId="8771"/>
    <cellStyle name="Normal 37 4 3 2 4" xfId="7084"/>
    <cellStyle name="Normal 37 4 3 2 5" xfId="12298"/>
    <cellStyle name="Normal 37 4 3 2 6" xfId="5259"/>
    <cellStyle name="Normal 37 4 3 3" xfId="2951"/>
    <cellStyle name="Normal 37 4 3 3 2" xfId="13617"/>
    <cellStyle name="Normal 37 4 3 3 3" xfId="8772"/>
    <cellStyle name="Normal 37 4 3 4" xfId="8773"/>
    <cellStyle name="Normal 37 4 3 5" xfId="6590"/>
    <cellStyle name="Normal 37 4 3 6" xfId="11804"/>
    <cellStyle name="Normal 37 4 3 7" xfId="4765"/>
    <cellStyle name="Normal 37 4 4" xfId="1485"/>
    <cellStyle name="Normal 37 4 4 2" xfId="3442"/>
    <cellStyle name="Normal 37 4 4 2 2" xfId="14108"/>
    <cellStyle name="Normal 37 4 4 2 3" xfId="8774"/>
    <cellStyle name="Normal 37 4 4 3" xfId="8775"/>
    <cellStyle name="Normal 37 4 4 4" xfId="7081"/>
    <cellStyle name="Normal 37 4 4 5" xfId="12295"/>
    <cellStyle name="Normal 37 4 4 6" xfId="5256"/>
    <cellStyle name="Normal 37 4 5" xfId="2206"/>
    <cellStyle name="Normal 37 4 5 2" xfId="4059"/>
    <cellStyle name="Normal 37 4 5 2 2" xfId="14722"/>
    <cellStyle name="Normal 37 4 5 2 3" xfId="8776"/>
    <cellStyle name="Normal 37 4 5 3" xfId="8777"/>
    <cellStyle name="Normal 37 4 5 4" xfId="7698"/>
    <cellStyle name="Normal 37 4 5 5" xfId="12909"/>
    <cellStyle name="Normal 37 4 5 6" xfId="5870"/>
    <cellStyle name="Normal 37 4 6" xfId="2350"/>
    <cellStyle name="Normal 37 4 6 2" xfId="4194"/>
    <cellStyle name="Normal 37 4 6 2 2" xfId="14857"/>
    <cellStyle name="Normal 37 4 6 2 3" xfId="8778"/>
    <cellStyle name="Normal 37 4 6 3" xfId="7833"/>
    <cellStyle name="Normal 37 4 6 4" xfId="13044"/>
    <cellStyle name="Normal 37 4 6 5" xfId="6005"/>
    <cellStyle name="Normal 37 4 7" xfId="2678"/>
    <cellStyle name="Normal 37 4 7 2" xfId="13344"/>
    <cellStyle name="Normal 37 4 7 3" xfId="8779"/>
    <cellStyle name="Normal 37 4 8" xfId="8780"/>
    <cellStyle name="Normal 37 4 9" xfId="6317"/>
    <cellStyle name="Normal 37 5" xfId="439"/>
    <cellStyle name="Normal 37 5 2" xfId="1009"/>
    <cellStyle name="Normal 37 5 2 2" xfId="1490"/>
    <cellStyle name="Normal 37 5 2 2 2" xfId="3447"/>
    <cellStyle name="Normal 37 5 2 2 2 2" xfId="14113"/>
    <cellStyle name="Normal 37 5 2 2 2 3" xfId="8781"/>
    <cellStyle name="Normal 37 5 2 2 3" xfId="8782"/>
    <cellStyle name="Normal 37 5 2 2 4" xfId="7086"/>
    <cellStyle name="Normal 37 5 2 2 5" xfId="12300"/>
    <cellStyle name="Normal 37 5 2 2 6" xfId="5261"/>
    <cellStyle name="Normal 37 5 2 3" xfId="3041"/>
    <cellStyle name="Normal 37 5 2 3 2" xfId="13707"/>
    <cellStyle name="Normal 37 5 2 3 3" xfId="8783"/>
    <cellStyle name="Normal 37 5 2 4" xfId="8784"/>
    <cellStyle name="Normal 37 5 2 5" xfId="6680"/>
    <cellStyle name="Normal 37 5 2 6" xfId="11894"/>
    <cellStyle name="Normal 37 5 2 7" xfId="4855"/>
    <cellStyle name="Normal 37 5 3" xfId="1489"/>
    <cellStyle name="Normal 37 5 3 2" xfId="3446"/>
    <cellStyle name="Normal 37 5 3 2 2" xfId="14112"/>
    <cellStyle name="Normal 37 5 3 2 3" xfId="8785"/>
    <cellStyle name="Normal 37 5 3 3" xfId="8786"/>
    <cellStyle name="Normal 37 5 3 4" xfId="7085"/>
    <cellStyle name="Normal 37 5 3 5" xfId="12299"/>
    <cellStyle name="Normal 37 5 3 6" xfId="5260"/>
    <cellStyle name="Normal 37 5 4" xfId="2589"/>
    <cellStyle name="Normal 37 5 4 2" xfId="13255"/>
    <cellStyle name="Normal 37 5 4 3" xfId="8787"/>
    <cellStyle name="Normal 37 5 5" xfId="8788"/>
    <cellStyle name="Normal 37 5 6" xfId="6228"/>
    <cellStyle name="Normal 37 5 7" xfId="11442"/>
    <cellStyle name="Normal 37 5 8" xfId="4403"/>
    <cellStyle name="Normal 37 6" xfId="656"/>
    <cellStyle name="Normal 37 6 2" xfId="1122"/>
    <cellStyle name="Normal 37 6 2 2" xfId="1492"/>
    <cellStyle name="Normal 37 6 2 2 2" xfId="3449"/>
    <cellStyle name="Normal 37 6 2 2 2 2" xfId="14115"/>
    <cellStyle name="Normal 37 6 2 2 2 3" xfId="8789"/>
    <cellStyle name="Normal 37 6 2 2 3" xfId="8790"/>
    <cellStyle name="Normal 37 6 2 2 4" xfId="7088"/>
    <cellStyle name="Normal 37 6 2 2 5" xfId="12302"/>
    <cellStyle name="Normal 37 6 2 2 6" xfId="5263"/>
    <cellStyle name="Normal 37 6 2 3" xfId="3091"/>
    <cellStyle name="Normal 37 6 2 3 2" xfId="13757"/>
    <cellStyle name="Normal 37 6 2 3 3" xfId="8791"/>
    <cellStyle name="Normal 37 6 2 4" xfId="8792"/>
    <cellStyle name="Normal 37 6 2 5" xfId="6730"/>
    <cellStyle name="Normal 37 6 2 6" xfId="11944"/>
    <cellStyle name="Normal 37 6 2 7" xfId="4905"/>
    <cellStyle name="Normal 37 6 3" xfId="1491"/>
    <cellStyle name="Normal 37 6 3 2" xfId="3448"/>
    <cellStyle name="Normal 37 6 3 2 2" xfId="14114"/>
    <cellStyle name="Normal 37 6 3 2 3" xfId="8793"/>
    <cellStyle name="Normal 37 6 3 3" xfId="8794"/>
    <cellStyle name="Normal 37 6 3 4" xfId="7087"/>
    <cellStyle name="Normal 37 6 3 5" xfId="12301"/>
    <cellStyle name="Normal 37 6 3 6" xfId="5262"/>
    <cellStyle name="Normal 37 6 4" xfId="2724"/>
    <cellStyle name="Normal 37 6 4 2" xfId="13390"/>
    <cellStyle name="Normal 37 6 4 3" xfId="8795"/>
    <cellStyle name="Normal 37 6 5" xfId="8796"/>
    <cellStyle name="Normal 37 6 6" xfId="6363"/>
    <cellStyle name="Normal 37 6 7" xfId="11577"/>
    <cellStyle name="Normal 37 6 8" xfId="4538"/>
    <cellStyle name="Normal 37 7" xfId="323"/>
    <cellStyle name="Normal 37 7 2" xfId="951"/>
    <cellStyle name="Normal 37 7 2 2" xfId="1494"/>
    <cellStyle name="Normal 37 7 2 2 2" xfId="3451"/>
    <cellStyle name="Normal 37 7 2 2 2 2" xfId="14117"/>
    <cellStyle name="Normal 37 7 2 2 2 3" xfId="8797"/>
    <cellStyle name="Normal 37 7 2 2 3" xfId="8798"/>
    <cellStyle name="Normal 37 7 2 2 4" xfId="7090"/>
    <cellStyle name="Normal 37 7 2 2 5" xfId="12304"/>
    <cellStyle name="Normal 37 7 2 2 6" xfId="5265"/>
    <cellStyle name="Normal 37 7 2 3" xfId="2997"/>
    <cellStyle name="Normal 37 7 2 3 2" xfId="13663"/>
    <cellStyle name="Normal 37 7 2 3 3" xfId="8799"/>
    <cellStyle name="Normal 37 7 2 4" xfId="8800"/>
    <cellStyle name="Normal 37 7 2 5" xfId="6636"/>
    <cellStyle name="Normal 37 7 2 6" xfId="11850"/>
    <cellStyle name="Normal 37 7 2 7" xfId="4811"/>
    <cellStyle name="Normal 37 7 3" xfId="1493"/>
    <cellStyle name="Normal 37 7 3 2" xfId="3450"/>
    <cellStyle name="Normal 37 7 3 2 2" xfId="14116"/>
    <cellStyle name="Normal 37 7 3 2 3" xfId="8801"/>
    <cellStyle name="Normal 37 7 3 3" xfId="8802"/>
    <cellStyle name="Normal 37 7 3 4" xfId="7089"/>
    <cellStyle name="Normal 37 7 3 5" xfId="12303"/>
    <cellStyle name="Normal 37 7 3 6" xfId="5264"/>
    <cellStyle name="Normal 37 7 4" xfId="2540"/>
    <cellStyle name="Normal 37 7 4 2" xfId="13206"/>
    <cellStyle name="Normal 37 7 4 3" xfId="8803"/>
    <cellStyle name="Normal 37 7 5" xfId="8804"/>
    <cellStyle name="Normal 37 7 6" xfId="6179"/>
    <cellStyle name="Normal 37 7 7" xfId="11393"/>
    <cellStyle name="Normal 37 7 8" xfId="4354"/>
    <cellStyle name="Normal 37 8" xfId="805"/>
    <cellStyle name="Normal 37 8 2" xfId="1495"/>
    <cellStyle name="Normal 37 8 2 2" xfId="3452"/>
    <cellStyle name="Normal 37 8 2 2 2" xfId="14118"/>
    <cellStyle name="Normal 37 8 2 2 3" xfId="8805"/>
    <cellStyle name="Normal 37 8 2 3" xfId="8806"/>
    <cellStyle name="Normal 37 8 2 4" xfId="7091"/>
    <cellStyle name="Normal 37 8 2 5" xfId="12305"/>
    <cellStyle name="Normal 37 8 2 6" xfId="5266"/>
    <cellStyle name="Normal 37 8 3" xfId="2862"/>
    <cellStyle name="Normal 37 8 3 2" xfId="13528"/>
    <cellStyle name="Normal 37 8 3 3" xfId="8807"/>
    <cellStyle name="Normal 37 8 4" xfId="8808"/>
    <cellStyle name="Normal 37 8 5" xfId="6501"/>
    <cellStyle name="Normal 37 8 6" xfId="11715"/>
    <cellStyle name="Normal 37 8 7" xfId="4676"/>
    <cellStyle name="Normal 37 9" xfId="1272"/>
    <cellStyle name="Normal 37 9 2" xfId="3229"/>
    <cellStyle name="Normal 37 9 2 2" xfId="13895"/>
    <cellStyle name="Normal 37 9 2 3" xfId="8809"/>
    <cellStyle name="Normal 37 9 3" xfId="8810"/>
    <cellStyle name="Normal 37 9 4" xfId="6868"/>
    <cellStyle name="Normal 37 9 5" xfId="12082"/>
    <cellStyle name="Normal 37 9 6" xfId="5043"/>
    <cellStyle name="Normal 38" xfId="132"/>
    <cellStyle name="Normal 38 10" xfId="2112"/>
    <cellStyle name="Normal 38 10 2" xfId="3971"/>
    <cellStyle name="Normal 38 10 2 2" xfId="14634"/>
    <cellStyle name="Normal 38 10 2 3" xfId="8811"/>
    <cellStyle name="Normal 38 10 3" xfId="8812"/>
    <cellStyle name="Normal 38 10 4" xfId="7610"/>
    <cellStyle name="Normal 38 10 5" xfId="12821"/>
    <cellStyle name="Normal 38 10 6" xfId="5782"/>
    <cellStyle name="Normal 38 11" xfId="2263"/>
    <cellStyle name="Normal 38 11 2" xfId="4107"/>
    <cellStyle name="Normal 38 11 2 2" xfId="14770"/>
    <cellStyle name="Normal 38 11 2 3" xfId="8813"/>
    <cellStyle name="Normal 38 11 3" xfId="7746"/>
    <cellStyle name="Normal 38 11 4" xfId="12957"/>
    <cellStyle name="Normal 38 11 5" xfId="5918"/>
    <cellStyle name="Normal 38 12" xfId="2468"/>
    <cellStyle name="Normal 38 12 2" xfId="8814"/>
    <cellStyle name="Normal 38 12 3" xfId="13136"/>
    <cellStyle name="Normal 38 12 4" xfId="6062"/>
    <cellStyle name="Normal 38 13" xfId="8815"/>
    <cellStyle name="Normal 38 14" xfId="6107"/>
    <cellStyle name="Normal 38 15" xfId="11323"/>
    <cellStyle name="Normal 38 16" xfId="4284"/>
    <cellStyle name="Normal 38 2" xfId="521"/>
    <cellStyle name="Normal 38 2 10" xfId="11490"/>
    <cellStyle name="Normal 38 2 11" xfId="4451"/>
    <cellStyle name="Normal 38 2 2" xfId="704"/>
    <cellStyle name="Normal 38 2 2 2" xfId="1170"/>
    <cellStyle name="Normal 38 2 2 2 2" xfId="1498"/>
    <cellStyle name="Normal 38 2 2 2 2 2" xfId="3455"/>
    <cellStyle name="Normal 38 2 2 2 2 2 2" xfId="14121"/>
    <cellStyle name="Normal 38 2 2 2 2 2 3" xfId="8816"/>
    <cellStyle name="Normal 38 2 2 2 2 3" xfId="8817"/>
    <cellStyle name="Normal 38 2 2 2 2 4" xfId="7094"/>
    <cellStyle name="Normal 38 2 2 2 2 5" xfId="12308"/>
    <cellStyle name="Normal 38 2 2 2 2 6" xfId="5269"/>
    <cellStyle name="Normal 38 2 2 2 3" xfId="3139"/>
    <cellStyle name="Normal 38 2 2 2 3 2" xfId="13805"/>
    <cellStyle name="Normal 38 2 2 2 3 3" xfId="8818"/>
    <cellStyle name="Normal 38 2 2 2 4" xfId="8819"/>
    <cellStyle name="Normal 38 2 2 2 5" xfId="6778"/>
    <cellStyle name="Normal 38 2 2 2 6" xfId="11992"/>
    <cellStyle name="Normal 38 2 2 2 7" xfId="4953"/>
    <cellStyle name="Normal 38 2 2 3" xfId="1497"/>
    <cellStyle name="Normal 38 2 2 3 2" xfId="3454"/>
    <cellStyle name="Normal 38 2 2 3 2 2" xfId="14120"/>
    <cellStyle name="Normal 38 2 2 3 2 3" xfId="8820"/>
    <cellStyle name="Normal 38 2 2 3 3" xfId="8821"/>
    <cellStyle name="Normal 38 2 2 3 4" xfId="7093"/>
    <cellStyle name="Normal 38 2 2 3 5" xfId="12307"/>
    <cellStyle name="Normal 38 2 2 3 6" xfId="5268"/>
    <cellStyle name="Normal 38 2 2 4" xfId="2772"/>
    <cellStyle name="Normal 38 2 2 4 2" xfId="13438"/>
    <cellStyle name="Normal 38 2 2 4 3" xfId="8822"/>
    <cellStyle name="Normal 38 2 2 5" xfId="8823"/>
    <cellStyle name="Normal 38 2 2 6" xfId="6411"/>
    <cellStyle name="Normal 38 2 2 7" xfId="11625"/>
    <cellStyle name="Normal 38 2 2 8" xfId="4586"/>
    <cellStyle name="Normal 38 2 3" xfId="856"/>
    <cellStyle name="Normal 38 2 3 2" xfId="1499"/>
    <cellStyle name="Normal 38 2 3 2 2" xfId="3456"/>
    <cellStyle name="Normal 38 2 3 2 2 2" xfId="14122"/>
    <cellStyle name="Normal 38 2 3 2 2 3" xfId="8824"/>
    <cellStyle name="Normal 38 2 3 2 3" xfId="8825"/>
    <cellStyle name="Normal 38 2 3 2 4" xfId="7095"/>
    <cellStyle name="Normal 38 2 3 2 5" xfId="12309"/>
    <cellStyle name="Normal 38 2 3 2 6" xfId="5270"/>
    <cellStyle name="Normal 38 2 3 3" xfId="2910"/>
    <cellStyle name="Normal 38 2 3 3 2" xfId="13576"/>
    <cellStyle name="Normal 38 2 3 3 3" xfId="8826"/>
    <cellStyle name="Normal 38 2 3 4" xfId="8827"/>
    <cellStyle name="Normal 38 2 3 5" xfId="6549"/>
    <cellStyle name="Normal 38 2 3 6" xfId="11763"/>
    <cellStyle name="Normal 38 2 3 7" xfId="4724"/>
    <cellStyle name="Normal 38 2 4" xfId="1496"/>
    <cellStyle name="Normal 38 2 4 2" xfId="3453"/>
    <cellStyle name="Normal 38 2 4 2 2" xfId="14119"/>
    <cellStyle name="Normal 38 2 4 2 3" xfId="8828"/>
    <cellStyle name="Normal 38 2 4 3" xfId="8829"/>
    <cellStyle name="Normal 38 2 4 4" xfId="7092"/>
    <cellStyle name="Normal 38 2 4 5" xfId="12306"/>
    <cellStyle name="Normal 38 2 4 6" xfId="5267"/>
    <cellStyle name="Normal 38 2 5" xfId="2164"/>
    <cellStyle name="Normal 38 2 5 2" xfId="4018"/>
    <cellStyle name="Normal 38 2 5 2 2" xfId="14681"/>
    <cellStyle name="Normal 38 2 5 2 3" xfId="8830"/>
    <cellStyle name="Normal 38 2 5 3" xfId="8831"/>
    <cellStyle name="Normal 38 2 5 4" xfId="7657"/>
    <cellStyle name="Normal 38 2 5 5" xfId="12868"/>
    <cellStyle name="Normal 38 2 5 6" xfId="5829"/>
    <cellStyle name="Normal 38 2 6" xfId="2309"/>
    <cellStyle name="Normal 38 2 6 2" xfId="4153"/>
    <cellStyle name="Normal 38 2 6 2 2" xfId="14816"/>
    <cellStyle name="Normal 38 2 6 2 3" xfId="8832"/>
    <cellStyle name="Normal 38 2 6 3" xfId="7792"/>
    <cellStyle name="Normal 38 2 6 4" xfId="13003"/>
    <cellStyle name="Normal 38 2 6 5" xfId="5964"/>
    <cellStyle name="Normal 38 2 7" xfId="2637"/>
    <cellStyle name="Normal 38 2 7 2" xfId="13303"/>
    <cellStyle name="Normal 38 2 7 3" xfId="8833"/>
    <cellStyle name="Normal 38 2 8" xfId="8834"/>
    <cellStyle name="Normal 38 2 9" xfId="6276"/>
    <cellStyle name="Normal 38 3" xfId="606"/>
    <cellStyle name="Normal 38 3 10" xfId="11533"/>
    <cellStyle name="Normal 38 3 11" xfId="4494"/>
    <cellStyle name="Normal 38 3 2" xfId="748"/>
    <cellStyle name="Normal 38 3 2 2" xfId="1213"/>
    <cellStyle name="Normal 38 3 2 2 2" xfId="1502"/>
    <cellStyle name="Normal 38 3 2 2 2 2" xfId="3459"/>
    <cellStyle name="Normal 38 3 2 2 2 2 2" xfId="14125"/>
    <cellStyle name="Normal 38 3 2 2 2 2 3" xfId="8835"/>
    <cellStyle name="Normal 38 3 2 2 2 3" xfId="8836"/>
    <cellStyle name="Normal 38 3 2 2 2 4" xfId="7098"/>
    <cellStyle name="Normal 38 3 2 2 2 5" xfId="12312"/>
    <cellStyle name="Normal 38 3 2 2 2 6" xfId="5273"/>
    <cellStyle name="Normal 38 3 2 2 3" xfId="3182"/>
    <cellStyle name="Normal 38 3 2 2 3 2" xfId="13848"/>
    <cellStyle name="Normal 38 3 2 2 3 3" xfId="8837"/>
    <cellStyle name="Normal 38 3 2 2 4" xfId="8838"/>
    <cellStyle name="Normal 38 3 2 2 5" xfId="6821"/>
    <cellStyle name="Normal 38 3 2 2 6" xfId="12035"/>
    <cellStyle name="Normal 38 3 2 2 7" xfId="4996"/>
    <cellStyle name="Normal 38 3 2 3" xfId="1501"/>
    <cellStyle name="Normal 38 3 2 3 2" xfId="3458"/>
    <cellStyle name="Normal 38 3 2 3 2 2" xfId="14124"/>
    <cellStyle name="Normal 38 3 2 3 2 3" xfId="8839"/>
    <cellStyle name="Normal 38 3 2 3 3" xfId="8840"/>
    <cellStyle name="Normal 38 3 2 3 4" xfId="7097"/>
    <cellStyle name="Normal 38 3 2 3 5" xfId="12311"/>
    <cellStyle name="Normal 38 3 2 3 6" xfId="5272"/>
    <cellStyle name="Normal 38 3 2 4" xfId="2815"/>
    <cellStyle name="Normal 38 3 2 4 2" xfId="13481"/>
    <cellStyle name="Normal 38 3 2 4 3" xfId="8841"/>
    <cellStyle name="Normal 38 3 2 5" xfId="8842"/>
    <cellStyle name="Normal 38 3 2 6" xfId="6454"/>
    <cellStyle name="Normal 38 3 2 7" xfId="11668"/>
    <cellStyle name="Normal 38 3 2 8" xfId="4629"/>
    <cellStyle name="Normal 38 3 3" xfId="901"/>
    <cellStyle name="Normal 38 3 3 2" xfId="1503"/>
    <cellStyle name="Normal 38 3 3 2 2" xfId="3460"/>
    <cellStyle name="Normal 38 3 3 2 2 2" xfId="14126"/>
    <cellStyle name="Normal 38 3 3 2 2 3" xfId="8843"/>
    <cellStyle name="Normal 38 3 3 2 3" xfId="8844"/>
    <cellStyle name="Normal 38 3 3 2 4" xfId="7099"/>
    <cellStyle name="Normal 38 3 3 2 5" xfId="12313"/>
    <cellStyle name="Normal 38 3 3 2 6" xfId="5274"/>
    <cellStyle name="Normal 38 3 3 3" xfId="2953"/>
    <cellStyle name="Normal 38 3 3 3 2" xfId="13619"/>
    <cellStyle name="Normal 38 3 3 3 3" xfId="8845"/>
    <cellStyle name="Normal 38 3 3 4" xfId="8846"/>
    <cellStyle name="Normal 38 3 3 5" xfId="6592"/>
    <cellStyle name="Normal 38 3 3 6" xfId="11806"/>
    <cellStyle name="Normal 38 3 3 7" xfId="4767"/>
    <cellStyle name="Normal 38 3 4" xfId="1500"/>
    <cellStyle name="Normal 38 3 4 2" xfId="3457"/>
    <cellStyle name="Normal 38 3 4 2 2" xfId="14123"/>
    <cellStyle name="Normal 38 3 4 2 3" xfId="8847"/>
    <cellStyle name="Normal 38 3 4 3" xfId="8848"/>
    <cellStyle name="Normal 38 3 4 4" xfId="7096"/>
    <cellStyle name="Normal 38 3 4 5" xfId="12310"/>
    <cellStyle name="Normal 38 3 4 6" xfId="5271"/>
    <cellStyle name="Normal 38 3 5" xfId="2208"/>
    <cellStyle name="Normal 38 3 5 2" xfId="4061"/>
    <cellStyle name="Normal 38 3 5 2 2" xfId="14724"/>
    <cellStyle name="Normal 38 3 5 2 3" xfId="8849"/>
    <cellStyle name="Normal 38 3 5 3" xfId="8850"/>
    <cellStyle name="Normal 38 3 5 4" xfId="7700"/>
    <cellStyle name="Normal 38 3 5 5" xfId="12911"/>
    <cellStyle name="Normal 38 3 5 6" xfId="5872"/>
    <cellStyle name="Normal 38 3 6" xfId="2352"/>
    <cellStyle name="Normal 38 3 6 2" xfId="4196"/>
    <cellStyle name="Normal 38 3 6 2 2" xfId="14859"/>
    <cellStyle name="Normal 38 3 6 2 3" xfId="8851"/>
    <cellStyle name="Normal 38 3 6 3" xfId="7835"/>
    <cellStyle name="Normal 38 3 6 4" xfId="13046"/>
    <cellStyle name="Normal 38 3 6 5" xfId="6007"/>
    <cellStyle name="Normal 38 3 7" xfId="2680"/>
    <cellStyle name="Normal 38 3 7 2" xfId="13346"/>
    <cellStyle name="Normal 38 3 7 3" xfId="8852"/>
    <cellStyle name="Normal 38 3 8" xfId="8853"/>
    <cellStyle name="Normal 38 3 9" xfId="6319"/>
    <cellStyle name="Normal 38 4" xfId="441"/>
    <cellStyle name="Normal 38 4 2" xfId="1011"/>
    <cellStyle name="Normal 38 4 2 2" xfId="1505"/>
    <cellStyle name="Normal 38 4 2 2 2" xfId="3462"/>
    <cellStyle name="Normal 38 4 2 2 2 2" xfId="14128"/>
    <cellStyle name="Normal 38 4 2 2 2 3" xfId="8854"/>
    <cellStyle name="Normal 38 4 2 2 3" xfId="8855"/>
    <cellStyle name="Normal 38 4 2 2 4" xfId="7101"/>
    <cellStyle name="Normal 38 4 2 2 5" xfId="12315"/>
    <cellStyle name="Normal 38 4 2 2 6" xfId="5276"/>
    <cellStyle name="Normal 38 4 2 3" xfId="3043"/>
    <cellStyle name="Normal 38 4 2 3 2" xfId="13709"/>
    <cellStyle name="Normal 38 4 2 3 3" xfId="8856"/>
    <cellStyle name="Normal 38 4 2 4" xfId="8857"/>
    <cellStyle name="Normal 38 4 2 5" xfId="6682"/>
    <cellStyle name="Normal 38 4 2 6" xfId="11896"/>
    <cellStyle name="Normal 38 4 2 7" xfId="4857"/>
    <cellStyle name="Normal 38 4 3" xfId="1504"/>
    <cellStyle name="Normal 38 4 3 2" xfId="3461"/>
    <cellStyle name="Normal 38 4 3 2 2" xfId="14127"/>
    <cellStyle name="Normal 38 4 3 2 3" xfId="8858"/>
    <cellStyle name="Normal 38 4 3 3" xfId="8859"/>
    <cellStyle name="Normal 38 4 3 4" xfId="7100"/>
    <cellStyle name="Normal 38 4 3 5" xfId="12314"/>
    <cellStyle name="Normal 38 4 3 6" xfId="5275"/>
    <cellStyle name="Normal 38 4 4" xfId="2591"/>
    <cellStyle name="Normal 38 4 4 2" xfId="13257"/>
    <cellStyle name="Normal 38 4 4 3" xfId="8860"/>
    <cellStyle name="Normal 38 4 5" xfId="8861"/>
    <cellStyle name="Normal 38 4 6" xfId="6230"/>
    <cellStyle name="Normal 38 4 7" xfId="11444"/>
    <cellStyle name="Normal 38 4 8" xfId="4405"/>
    <cellStyle name="Normal 38 5" xfId="658"/>
    <cellStyle name="Normal 38 5 2" xfId="1124"/>
    <cellStyle name="Normal 38 5 2 2" xfId="1507"/>
    <cellStyle name="Normal 38 5 2 2 2" xfId="3464"/>
    <cellStyle name="Normal 38 5 2 2 2 2" xfId="14130"/>
    <cellStyle name="Normal 38 5 2 2 2 3" xfId="8862"/>
    <cellStyle name="Normal 38 5 2 2 3" xfId="8863"/>
    <cellStyle name="Normal 38 5 2 2 4" xfId="7103"/>
    <cellStyle name="Normal 38 5 2 2 5" xfId="12317"/>
    <cellStyle name="Normal 38 5 2 2 6" xfId="5278"/>
    <cellStyle name="Normal 38 5 2 3" xfId="3093"/>
    <cellStyle name="Normal 38 5 2 3 2" xfId="13759"/>
    <cellStyle name="Normal 38 5 2 3 3" xfId="8864"/>
    <cellStyle name="Normal 38 5 2 4" xfId="8865"/>
    <cellStyle name="Normal 38 5 2 5" xfId="6732"/>
    <cellStyle name="Normal 38 5 2 6" xfId="11946"/>
    <cellStyle name="Normal 38 5 2 7" xfId="4907"/>
    <cellStyle name="Normal 38 5 3" xfId="1506"/>
    <cellStyle name="Normal 38 5 3 2" xfId="3463"/>
    <cellStyle name="Normal 38 5 3 2 2" xfId="14129"/>
    <cellStyle name="Normal 38 5 3 2 3" xfId="8866"/>
    <cellStyle name="Normal 38 5 3 3" xfId="8867"/>
    <cellStyle name="Normal 38 5 3 4" xfId="7102"/>
    <cellStyle name="Normal 38 5 3 5" xfId="12316"/>
    <cellStyle name="Normal 38 5 3 6" xfId="5277"/>
    <cellStyle name="Normal 38 5 4" xfId="2726"/>
    <cellStyle name="Normal 38 5 4 2" xfId="13392"/>
    <cellStyle name="Normal 38 5 4 3" xfId="8868"/>
    <cellStyle name="Normal 38 5 5" xfId="8869"/>
    <cellStyle name="Normal 38 5 6" xfId="6365"/>
    <cellStyle name="Normal 38 5 7" xfId="11579"/>
    <cellStyle name="Normal 38 5 8" xfId="4540"/>
    <cellStyle name="Normal 38 6" xfId="325"/>
    <cellStyle name="Normal 38 6 2" xfId="953"/>
    <cellStyle name="Normal 38 6 2 2" xfId="1509"/>
    <cellStyle name="Normal 38 6 2 2 2" xfId="3466"/>
    <cellStyle name="Normal 38 6 2 2 2 2" xfId="14132"/>
    <cellStyle name="Normal 38 6 2 2 2 3" xfId="8870"/>
    <cellStyle name="Normal 38 6 2 2 3" xfId="8871"/>
    <cellStyle name="Normal 38 6 2 2 4" xfId="7105"/>
    <cellStyle name="Normal 38 6 2 2 5" xfId="12319"/>
    <cellStyle name="Normal 38 6 2 2 6" xfId="5280"/>
    <cellStyle name="Normal 38 6 2 3" xfId="2999"/>
    <cellStyle name="Normal 38 6 2 3 2" xfId="13665"/>
    <cellStyle name="Normal 38 6 2 3 3" xfId="8872"/>
    <cellStyle name="Normal 38 6 2 4" xfId="8873"/>
    <cellStyle name="Normal 38 6 2 5" xfId="6638"/>
    <cellStyle name="Normal 38 6 2 6" xfId="11852"/>
    <cellStyle name="Normal 38 6 2 7" xfId="4813"/>
    <cellStyle name="Normal 38 6 3" xfId="1508"/>
    <cellStyle name="Normal 38 6 3 2" xfId="3465"/>
    <cellStyle name="Normal 38 6 3 2 2" xfId="14131"/>
    <cellStyle name="Normal 38 6 3 2 3" xfId="8874"/>
    <cellStyle name="Normal 38 6 3 3" xfId="8875"/>
    <cellStyle name="Normal 38 6 3 4" xfId="7104"/>
    <cellStyle name="Normal 38 6 3 5" xfId="12318"/>
    <cellStyle name="Normal 38 6 3 6" xfId="5279"/>
    <cellStyle name="Normal 38 6 4" xfId="2542"/>
    <cellStyle name="Normal 38 6 4 2" xfId="13208"/>
    <cellStyle name="Normal 38 6 4 3" xfId="8876"/>
    <cellStyle name="Normal 38 6 5" xfId="8877"/>
    <cellStyle name="Normal 38 6 6" xfId="6181"/>
    <cellStyle name="Normal 38 6 7" xfId="11395"/>
    <cellStyle name="Normal 38 6 8" xfId="4356"/>
    <cellStyle name="Normal 38 7" xfId="807"/>
    <cellStyle name="Normal 38 7 2" xfId="1510"/>
    <cellStyle name="Normal 38 7 2 2" xfId="3467"/>
    <cellStyle name="Normal 38 7 2 2 2" xfId="14133"/>
    <cellStyle name="Normal 38 7 2 2 3" xfId="8878"/>
    <cellStyle name="Normal 38 7 2 3" xfId="8879"/>
    <cellStyle name="Normal 38 7 2 4" xfId="7106"/>
    <cellStyle name="Normal 38 7 2 5" xfId="12320"/>
    <cellStyle name="Normal 38 7 2 6" xfId="5281"/>
    <cellStyle name="Normal 38 7 3" xfId="2864"/>
    <cellStyle name="Normal 38 7 3 2" xfId="13530"/>
    <cellStyle name="Normal 38 7 3 3" xfId="8880"/>
    <cellStyle name="Normal 38 7 4" xfId="8881"/>
    <cellStyle name="Normal 38 7 5" xfId="6503"/>
    <cellStyle name="Normal 38 7 6" xfId="11717"/>
    <cellStyle name="Normal 38 7 7" xfId="4678"/>
    <cellStyle name="Normal 38 8" xfId="1274"/>
    <cellStyle name="Normal 38 8 2" xfId="3231"/>
    <cellStyle name="Normal 38 8 2 2" xfId="13897"/>
    <cellStyle name="Normal 38 8 2 3" xfId="8882"/>
    <cellStyle name="Normal 38 8 3" xfId="8883"/>
    <cellStyle name="Normal 38 8 4" xfId="6870"/>
    <cellStyle name="Normal 38 8 5" xfId="12084"/>
    <cellStyle name="Normal 38 8 6" xfId="5045"/>
    <cellStyle name="Normal 38 9" xfId="217"/>
    <cellStyle name="Normal 38 9 2" xfId="2497"/>
    <cellStyle name="Normal 38 9 2 2" xfId="13164"/>
    <cellStyle name="Normal 38 9 2 3" xfId="8884"/>
    <cellStyle name="Normal 38 9 3" xfId="8885"/>
    <cellStyle name="Normal 38 9 4" xfId="6136"/>
    <cellStyle name="Normal 38 9 5" xfId="11351"/>
    <cellStyle name="Normal 38 9 6" xfId="4312"/>
    <cellStyle name="Normal 39" xfId="148"/>
    <cellStyle name="Normal 39 2" xfId="522"/>
    <cellStyle name="Normal 39 2 2" xfId="1070"/>
    <cellStyle name="Normal 39 3" xfId="383"/>
    <cellStyle name="Normal 39 4" xfId="267"/>
    <cellStyle name="Normal 39 5" xfId="181"/>
    <cellStyle name="Normal 4" xfId="20"/>
    <cellStyle name="Normal 4 2" xfId="175"/>
    <cellStyle name="Normal 4 2 2" xfId="984"/>
    <cellStyle name="Normal 4 3" xfId="523"/>
    <cellStyle name="Normal 4 4" xfId="837"/>
    <cellStyle name="Normal 4 5" xfId="2055"/>
    <cellStyle name="Normal 40" xfId="149"/>
    <cellStyle name="Normal 40 2" xfId="524"/>
    <cellStyle name="Normal 40 2 2" xfId="1071"/>
    <cellStyle name="Normal 40 3" xfId="385"/>
    <cellStyle name="Normal 40 4" xfId="269"/>
    <cellStyle name="Normal 40 5" xfId="182"/>
    <cellStyle name="Normal 41" xfId="150"/>
    <cellStyle name="Normal 41 2" xfId="525"/>
    <cellStyle name="Normal 41 2 2" xfId="1072"/>
    <cellStyle name="Normal 41 3" xfId="387"/>
    <cellStyle name="Normal 41 4" xfId="271"/>
    <cellStyle name="Normal 41 5" xfId="183"/>
    <cellStyle name="Normal 42" xfId="151"/>
    <cellStyle name="Normal 42 2" xfId="526"/>
    <cellStyle name="Normal 42 2 2" xfId="1073"/>
    <cellStyle name="Normal 42 3" xfId="389"/>
    <cellStyle name="Normal 42 4" xfId="273"/>
    <cellStyle name="Normal 42 5" xfId="184"/>
    <cellStyle name="Normal 43" xfId="152"/>
    <cellStyle name="Normal 43 2" xfId="527"/>
    <cellStyle name="Normal 43 2 2" xfId="1074"/>
    <cellStyle name="Normal 43 3" xfId="391"/>
    <cellStyle name="Normal 43 4" xfId="275"/>
    <cellStyle name="Normal 43 5" xfId="185"/>
    <cellStyle name="Normal 44" xfId="153"/>
    <cellStyle name="Normal 44 2" xfId="528"/>
    <cellStyle name="Normal 44 2 2" xfId="1075"/>
    <cellStyle name="Normal 44 3" xfId="393"/>
    <cellStyle name="Normal 44 4" xfId="277"/>
    <cellStyle name="Normal 44 5" xfId="186"/>
    <cellStyle name="Normal 45" xfId="154"/>
    <cellStyle name="Normal 45 2" xfId="529"/>
    <cellStyle name="Normal 45 2 2" xfId="1076"/>
    <cellStyle name="Normal 45 3" xfId="394"/>
    <cellStyle name="Normal 45 4" xfId="278"/>
    <cellStyle name="Normal 45 5" xfId="187"/>
    <cellStyle name="Normal 46" xfId="155"/>
    <cellStyle name="Normal 46 2" xfId="530"/>
    <cellStyle name="Normal 46 2 2" xfId="1077"/>
    <cellStyle name="Normal 46 3" xfId="396"/>
    <cellStyle name="Normal 46 4" xfId="280"/>
    <cellStyle name="Normal 46 5" xfId="188"/>
    <cellStyle name="Normal 47" xfId="156"/>
    <cellStyle name="Normal 47 2" xfId="531"/>
    <cellStyle name="Normal 47 2 2" xfId="1078"/>
    <cellStyle name="Normal 47 3" xfId="398"/>
    <cellStyle name="Normal 47 4" xfId="282"/>
    <cellStyle name="Normal 47 5" xfId="189"/>
    <cellStyle name="Normal 48" xfId="157"/>
    <cellStyle name="Normal 48 2" xfId="532"/>
    <cellStyle name="Normal 48 2 2" xfId="1079"/>
    <cellStyle name="Normal 48 3" xfId="400"/>
    <cellStyle name="Normal 48 4" xfId="284"/>
    <cellStyle name="Normal 48 5" xfId="190"/>
    <cellStyle name="Normal 49" xfId="158"/>
    <cellStyle name="Normal 49 2" xfId="533"/>
    <cellStyle name="Normal 49 2 2" xfId="1080"/>
    <cellStyle name="Normal 49 3" xfId="402"/>
    <cellStyle name="Normal 49 4" xfId="286"/>
    <cellStyle name="Normal 49 5" xfId="191"/>
    <cellStyle name="Normal 5" xfId="23"/>
    <cellStyle name="Normal 5 10" xfId="808"/>
    <cellStyle name="Normal 5 10 2" xfId="1511"/>
    <cellStyle name="Normal 5 10 2 2" xfId="3468"/>
    <cellStyle name="Normal 5 10 2 2 2" xfId="14134"/>
    <cellStyle name="Normal 5 10 2 2 3" xfId="8886"/>
    <cellStyle name="Normal 5 10 2 3" xfId="8887"/>
    <cellStyle name="Normal 5 10 2 4" xfId="7107"/>
    <cellStyle name="Normal 5 10 2 5" xfId="12321"/>
    <cellStyle name="Normal 5 10 2 6" xfId="5282"/>
    <cellStyle name="Normal 5 10 3" xfId="2865"/>
    <cellStyle name="Normal 5 10 3 2" xfId="13531"/>
    <cellStyle name="Normal 5 10 3 3" xfId="8888"/>
    <cellStyle name="Normal 5 10 4" xfId="8889"/>
    <cellStyle name="Normal 5 10 5" xfId="6504"/>
    <cellStyle name="Normal 5 10 6" xfId="11718"/>
    <cellStyle name="Normal 5 10 7" xfId="4679"/>
    <cellStyle name="Normal 5 11" xfId="1275"/>
    <cellStyle name="Normal 5 11 2" xfId="3232"/>
    <cellStyle name="Normal 5 11 2 2" xfId="13898"/>
    <cellStyle name="Normal 5 11 2 3" xfId="8890"/>
    <cellStyle name="Normal 5 11 3" xfId="8891"/>
    <cellStyle name="Normal 5 11 4" xfId="6871"/>
    <cellStyle name="Normal 5 11 5" xfId="12085"/>
    <cellStyle name="Normal 5 11 6" xfId="5046"/>
    <cellStyle name="Normal 5 12" xfId="218"/>
    <cellStyle name="Normal 5 12 2" xfId="2498"/>
    <cellStyle name="Normal 5 12 2 2" xfId="13165"/>
    <cellStyle name="Normal 5 12 2 3" xfId="8892"/>
    <cellStyle name="Normal 5 12 3" xfId="8893"/>
    <cellStyle name="Normal 5 12 4" xfId="6137"/>
    <cellStyle name="Normal 5 12 5" xfId="11352"/>
    <cellStyle name="Normal 5 12 6" xfId="4313"/>
    <cellStyle name="Normal 5 13" xfId="2088"/>
    <cellStyle name="Normal 5 14" xfId="2113"/>
    <cellStyle name="Normal 5 14 2" xfId="3972"/>
    <cellStyle name="Normal 5 14 2 2" xfId="14635"/>
    <cellStyle name="Normal 5 14 2 3" xfId="8894"/>
    <cellStyle name="Normal 5 14 3" xfId="8895"/>
    <cellStyle name="Normal 5 14 4" xfId="7611"/>
    <cellStyle name="Normal 5 14 5" xfId="12822"/>
    <cellStyle name="Normal 5 14 6" xfId="5783"/>
    <cellStyle name="Normal 5 15" xfId="2264"/>
    <cellStyle name="Normal 5 15 2" xfId="4108"/>
    <cellStyle name="Normal 5 15 2 2" xfId="14771"/>
    <cellStyle name="Normal 5 15 2 3" xfId="8896"/>
    <cellStyle name="Normal 5 15 3" xfId="7747"/>
    <cellStyle name="Normal 5 15 4" xfId="12958"/>
    <cellStyle name="Normal 5 15 5" xfId="5919"/>
    <cellStyle name="Normal 5 16" xfId="2443"/>
    <cellStyle name="Normal 5 16 2" xfId="8897"/>
    <cellStyle name="Normal 5 16 3" xfId="13111"/>
    <cellStyle name="Normal 5 16 4" xfId="6041"/>
    <cellStyle name="Normal 5 17" xfId="8898"/>
    <cellStyle name="Normal 5 18" xfId="6082"/>
    <cellStyle name="Normal 5 19" xfId="11298"/>
    <cellStyle name="Normal 5 2" xfId="53"/>
    <cellStyle name="Normal 5 2 10" xfId="1276"/>
    <cellStyle name="Normal 5 2 10 2" xfId="3233"/>
    <cellStyle name="Normal 5 2 10 2 2" xfId="13899"/>
    <cellStyle name="Normal 5 2 10 2 3" xfId="8899"/>
    <cellStyle name="Normal 5 2 10 3" xfId="8900"/>
    <cellStyle name="Normal 5 2 10 4" xfId="6872"/>
    <cellStyle name="Normal 5 2 10 5" xfId="12086"/>
    <cellStyle name="Normal 5 2 10 6" xfId="5047"/>
    <cellStyle name="Normal 5 2 11" xfId="219"/>
    <cellStyle name="Normal 5 2 11 2" xfId="2499"/>
    <cellStyle name="Normal 5 2 11 2 2" xfId="13166"/>
    <cellStyle name="Normal 5 2 11 2 3" xfId="8901"/>
    <cellStyle name="Normal 5 2 11 3" xfId="8902"/>
    <cellStyle name="Normal 5 2 11 4" xfId="6138"/>
    <cellStyle name="Normal 5 2 11 5" xfId="11353"/>
    <cellStyle name="Normal 5 2 11 6" xfId="4314"/>
    <cellStyle name="Normal 5 2 12" xfId="2114"/>
    <cellStyle name="Normal 5 2 12 2" xfId="3973"/>
    <cellStyle name="Normal 5 2 12 2 2" xfId="14636"/>
    <cellStyle name="Normal 5 2 12 2 3" xfId="8903"/>
    <cellStyle name="Normal 5 2 12 3" xfId="8904"/>
    <cellStyle name="Normal 5 2 12 4" xfId="7612"/>
    <cellStyle name="Normal 5 2 12 5" xfId="12823"/>
    <cellStyle name="Normal 5 2 12 6" xfId="5784"/>
    <cellStyle name="Normal 5 2 13" xfId="2265"/>
    <cellStyle name="Normal 5 2 13 2" xfId="4109"/>
    <cellStyle name="Normal 5 2 13 2 2" xfId="14772"/>
    <cellStyle name="Normal 5 2 13 2 3" xfId="8905"/>
    <cellStyle name="Normal 5 2 13 3" xfId="7748"/>
    <cellStyle name="Normal 5 2 13 4" xfId="12959"/>
    <cellStyle name="Normal 5 2 13 5" xfId="5920"/>
    <cellStyle name="Normal 5 2 14" xfId="2423"/>
    <cellStyle name="Normal 5 2 14 2" xfId="8906"/>
    <cellStyle name="Normal 5 2 14 3" xfId="13098"/>
    <cellStyle name="Normal 5 2 14 4" xfId="6047"/>
    <cellStyle name="Normal 5 2 15" xfId="2449"/>
    <cellStyle name="Normal 5 2 15 2" xfId="13117"/>
    <cellStyle name="Normal 5 2 15 3" xfId="8907"/>
    <cellStyle name="Normal 5 2 16" xfId="6088"/>
    <cellStyle name="Normal 5 2 17" xfId="11304"/>
    <cellStyle name="Normal 5 2 18" xfId="4265"/>
    <cellStyle name="Normal 5 2 2" xfId="100"/>
    <cellStyle name="Normal 5 2 2 10" xfId="2115"/>
    <cellStyle name="Normal 5 2 2 10 2" xfId="3974"/>
    <cellStyle name="Normal 5 2 2 10 2 2" xfId="14637"/>
    <cellStyle name="Normal 5 2 2 10 2 3" xfId="8908"/>
    <cellStyle name="Normal 5 2 2 10 3" xfId="8909"/>
    <cellStyle name="Normal 5 2 2 10 4" xfId="7613"/>
    <cellStyle name="Normal 5 2 2 10 5" xfId="12824"/>
    <cellStyle name="Normal 5 2 2 10 6" xfId="5785"/>
    <cellStyle name="Normal 5 2 2 11" xfId="2266"/>
    <cellStyle name="Normal 5 2 2 11 2" xfId="4110"/>
    <cellStyle name="Normal 5 2 2 11 2 2" xfId="14773"/>
    <cellStyle name="Normal 5 2 2 11 2 3" xfId="8910"/>
    <cellStyle name="Normal 5 2 2 11 3" xfId="7749"/>
    <cellStyle name="Normal 5 2 2 11 4" xfId="12960"/>
    <cellStyle name="Normal 5 2 2 11 5" xfId="5921"/>
    <cellStyle name="Normal 5 2 2 12" xfId="2458"/>
    <cellStyle name="Normal 5 2 2 12 2" xfId="8911"/>
    <cellStyle name="Normal 5 2 2 12 3" xfId="13126"/>
    <cellStyle name="Normal 5 2 2 12 4" xfId="6063"/>
    <cellStyle name="Normal 5 2 2 13" xfId="8912"/>
    <cellStyle name="Normal 5 2 2 14" xfId="6097"/>
    <cellStyle name="Normal 5 2 2 15" xfId="11313"/>
    <cellStyle name="Normal 5 2 2 16" xfId="4274"/>
    <cellStyle name="Normal 5 2 2 2" xfId="536"/>
    <cellStyle name="Normal 5 2 2 2 10" xfId="11493"/>
    <cellStyle name="Normal 5 2 2 2 11" xfId="4454"/>
    <cellStyle name="Normal 5 2 2 2 2" xfId="707"/>
    <cellStyle name="Normal 5 2 2 2 2 2" xfId="1173"/>
    <cellStyle name="Normal 5 2 2 2 2 2 2" xfId="1514"/>
    <cellStyle name="Normal 5 2 2 2 2 2 2 2" xfId="3471"/>
    <cellStyle name="Normal 5 2 2 2 2 2 2 2 2" xfId="14137"/>
    <cellStyle name="Normal 5 2 2 2 2 2 2 2 3" xfId="8913"/>
    <cellStyle name="Normal 5 2 2 2 2 2 2 3" xfId="8914"/>
    <cellStyle name="Normal 5 2 2 2 2 2 2 4" xfId="7110"/>
    <cellStyle name="Normal 5 2 2 2 2 2 2 5" xfId="12324"/>
    <cellStyle name="Normal 5 2 2 2 2 2 2 6" xfId="5285"/>
    <cellStyle name="Normal 5 2 2 2 2 2 3" xfId="3142"/>
    <cellStyle name="Normal 5 2 2 2 2 2 3 2" xfId="13808"/>
    <cellStyle name="Normal 5 2 2 2 2 2 3 3" xfId="8915"/>
    <cellStyle name="Normal 5 2 2 2 2 2 4" xfId="8916"/>
    <cellStyle name="Normal 5 2 2 2 2 2 5" xfId="6781"/>
    <cellStyle name="Normal 5 2 2 2 2 2 6" xfId="11995"/>
    <cellStyle name="Normal 5 2 2 2 2 2 7" xfId="4956"/>
    <cellStyle name="Normal 5 2 2 2 2 3" xfId="1513"/>
    <cellStyle name="Normal 5 2 2 2 2 3 2" xfId="3470"/>
    <cellStyle name="Normal 5 2 2 2 2 3 2 2" xfId="14136"/>
    <cellStyle name="Normal 5 2 2 2 2 3 2 3" xfId="8917"/>
    <cellStyle name="Normal 5 2 2 2 2 3 3" xfId="8918"/>
    <cellStyle name="Normal 5 2 2 2 2 3 4" xfId="7109"/>
    <cellStyle name="Normal 5 2 2 2 2 3 5" xfId="12323"/>
    <cellStyle name="Normal 5 2 2 2 2 3 6" xfId="5284"/>
    <cellStyle name="Normal 5 2 2 2 2 4" xfId="2775"/>
    <cellStyle name="Normal 5 2 2 2 2 4 2" xfId="13441"/>
    <cellStyle name="Normal 5 2 2 2 2 4 3" xfId="8919"/>
    <cellStyle name="Normal 5 2 2 2 2 5" xfId="8920"/>
    <cellStyle name="Normal 5 2 2 2 2 6" xfId="6414"/>
    <cellStyle name="Normal 5 2 2 2 2 7" xfId="11628"/>
    <cellStyle name="Normal 5 2 2 2 2 8" xfId="4589"/>
    <cellStyle name="Normal 5 2 2 2 3" xfId="860"/>
    <cellStyle name="Normal 5 2 2 2 3 2" xfId="1515"/>
    <cellStyle name="Normal 5 2 2 2 3 2 2" xfId="3472"/>
    <cellStyle name="Normal 5 2 2 2 3 2 2 2" xfId="14138"/>
    <cellStyle name="Normal 5 2 2 2 3 2 2 3" xfId="8921"/>
    <cellStyle name="Normal 5 2 2 2 3 2 3" xfId="8922"/>
    <cellStyle name="Normal 5 2 2 2 3 2 4" xfId="7111"/>
    <cellStyle name="Normal 5 2 2 2 3 2 5" xfId="12325"/>
    <cellStyle name="Normal 5 2 2 2 3 2 6" xfId="5286"/>
    <cellStyle name="Normal 5 2 2 2 3 3" xfId="2913"/>
    <cellStyle name="Normal 5 2 2 2 3 3 2" xfId="13579"/>
    <cellStyle name="Normal 5 2 2 2 3 3 3" xfId="8923"/>
    <cellStyle name="Normal 5 2 2 2 3 4" xfId="8924"/>
    <cellStyle name="Normal 5 2 2 2 3 5" xfId="6552"/>
    <cellStyle name="Normal 5 2 2 2 3 6" xfId="11766"/>
    <cellStyle name="Normal 5 2 2 2 3 7" xfId="4727"/>
    <cellStyle name="Normal 5 2 2 2 4" xfId="1512"/>
    <cellStyle name="Normal 5 2 2 2 4 2" xfId="3469"/>
    <cellStyle name="Normal 5 2 2 2 4 2 2" xfId="14135"/>
    <cellStyle name="Normal 5 2 2 2 4 2 3" xfId="8925"/>
    <cellStyle name="Normal 5 2 2 2 4 3" xfId="8926"/>
    <cellStyle name="Normal 5 2 2 2 4 4" xfId="7108"/>
    <cellStyle name="Normal 5 2 2 2 4 5" xfId="12322"/>
    <cellStyle name="Normal 5 2 2 2 4 6" xfId="5283"/>
    <cellStyle name="Normal 5 2 2 2 5" xfId="2167"/>
    <cellStyle name="Normal 5 2 2 2 5 2" xfId="4021"/>
    <cellStyle name="Normal 5 2 2 2 5 2 2" xfId="14684"/>
    <cellStyle name="Normal 5 2 2 2 5 2 3" xfId="8927"/>
    <cellStyle name="Normal 5 2 2 2 5 3" xfId="8928"/>
    <cellStyle name="Normal 5 2 2 2 5 4" xfId="7660"/>
    <cellStyle name="Normal 5 2 2 2 5 5" xfId="12871"/>
    <cellStyle name="Normal 5 2 2 2 5 6" xfId="5832"/>
    <cellStyle name="Normal 5 2 2 2 6" xfId="2312"/>
    <cellStyle name="Normal 5 2 2 2 6 2" xfId="4156"/>
    <cellStyle name="Normal 5 2 2 2 6 2 2" xfId="14819"/>
    <cellStyle name="Normal 5 2 2 2 6 2 3" xfId="8929"/>
    <cellStyle name="Normal 5 2 2 2 6 3" xfId="7795"/>
    <cellStyle name="Normal 5 2 2 2 6 4" xfId="13006"/>
    <cellStyle name="Normal 5 2 2 2 6 5" xfId="5967"/>
    <cellStyle name="Normal 5 2 2 2 7" xfId="2640"/>
    <cellStyle name="Normal 5 2 2 2 7 2" xfId="13306"/>
    <cellStyle name="Normal 5 2 2 2 7 3" xfId="8930"/>
    <cellStyle name="Normal 5 2 2 2 8" xfId="8931"/>
    <cellStyle name="Normal 5 2 2 2 9" xfId="6279"/>
    <cellStyle name="Normal 5 2 2 3" xfId="610"/>
    <cellStyle name="Normal 5 2 2 3 10" xfId="11536"/>
    <cellStyle name="Normal 5 2 2 3 11" xfId="4497"/>
    <cellStyle name="Normal 5 2 2 3 2" xfId="751"/>
    <cellStyle name="Normal 5 2 2 3 2 2" xfId="1216"/>
    <cellStyle name="Normal 5 2 2 3 2 2 2" xfId="1518"/>
    <cellStyle name="Normal 5 2 2 3 2 2 2 2" xfId="3475"/>
    <cellStyle name="Normal 5 2 2 3 2 2 2 2 2" xfId="14141"/>
    <cellStyle name="Normal 5 2 2 3 2 2 2 2 3" xfId="8932"/>
    <cellStyle name="Normal 5 2 2 3 2 2 2 3" xfId="8933"/>
    <cellStyle name="Normal 5 2 2 3 2 2 2 4" xfId="7114"/>
    <cellStyle name="Normal 5 2 2 3 2 2 2 5" xfId="12328"/>
    <cellStyle name="Normal 5 2 2 3 2 2 2 6" xfId="5289"/>
    <cellStyle name="Normal 5 2 2 3 2 2 3" xfId="3185"/>
    <cellStyle name="Normal 5 2 2 3 2 2 3 2" xfId="13851"/>
    <cellStyle name="Normal 5 2 2 3 2 2 3 3" xfId="8934"/>
    <cellStyle name="Normal 5 2 2 3 2 2 4" xfId="8935"/>
    <cellStyle name="Normal 5 2 2 3 2 2 5" xfId="6824"/>
    <cellStyle name="Normal 5 2 2 3 2 2 6" xfId="12038"/>
    <cellStyle name="Normal 5 2 2 3 2 2 7" xfId="4999"/>
    <cellStyle name="Normal 5 2 2 3 2 3" xfId="1517"/>
    <cellStyle name="Normal 5 2 2 3 2 3 2" xfId="3474"/>
    <cellStyle name="Normal 5 2 2 3 2 3 2 2" xfId="14140"/>
    <cellStyle name="Normal 5 2 2 3 2 3 2 3" xfId="8936"/>
    <cellStyle name="Normal 5 2 2 3 2 3 3" xfId="8937"/>
    <cellStyle name="Normal 5 2 2 3 2 3 4" xfId="7113"/>
    <cellStyle name="Normal 5 2 2 3 2 3 5" xfId="12327"/>
    <cellStyle name="Normal 5 2 2 3 2 3 6" xfId="5288"/>
    <cellStyle name="Normal 5 2 2 3 2 4" xfId="2818"/>
    <cellStyle name="Normal 5 2 2 3 2 4 2" xfId="13484"/>
    <cellStyle name="Normal 5 2 2 3 2 4 3" xfId="8938"/>
    <cellStyle name="Normal 5 2 2 3 2 5" xfId="8939"/>
    <cellStyle name="Normal 5 2 2 3 2 6" xfId="6457"/>
    <cellStyle name="Normal 5 2 2 3 2 7" xfId="11671"/>
    <cellStyle name="Normal 5 2 2 3 2 8" xfId="4632"/>
    <cellStyle name="Normal 5 2 2 3 3" xfId="904"/>
    <cellStyle name="Normal 5 2 2 3 3 2" xfId="1519"/>
    <cellStyle name="Normal 5 2 2 3 3 2 2" xfId="3476"/>
    <cellStyle name="Normal 5 2 2 3 3 2 2 2" xfId="14142"/>
    <cellStyle name="Normal 5 2 2 3 3 2 2 3" xfId="8940"/>
    <cellStyle name="Normal 5 2 2 3 3 2 3" xfId="8941"/>
    <cellStyle name="Normal 5 2 2 3 3 2 4" xfId="7115"/>
    <cellStyle name="Normal 5 2 2 3 3 2 5" xfId="12329"/>
    <cellStyle name="Normal 5 2 2 3 3 2 6" xfId="5290"/>
    <cellStyle name="Normal 5 2 2 3 3 3" xfId="2956"/>
    <cellStyle name="Normal 5 2 2 3 3 3 2" xfId="13622"/>
    <cellStyle name="Normal 5 2 2 3 3 3 3" xfId="8942"/>
    <cellStyle name="Normal 5 2 2 3 3 4" xfId="8943"/>
    <cellStyle name="Normal 5 2 2 3 3 5" xfId="6595"/>
    <cellStyle name="Normal 5 2 2 3 3 6" xfId="11809"/>
    <cellStyle name="Normal 5 2 2 3 3 7" xfId="4770"/>
    <cellStyle name="Normal 5 2 2 3 4" xfId="1516"/>
    <cellStyle name="Normal 5 2 2 3 4 2" xfId="3473"/>
    <cellStyle name="Normal 5 2 2 3 4 2 2" xfId="14139"/>
    <cellStyle name="Normal 5 2 2 3 4 2 3" xfId="8944"/>
    <cellStyle name="Normal 5 2 2 3 4 3" xfId="8945"/>
    <cellStyle name="Normal 5 2 2 3 4 4" xfId="7112"/>
    <cellStyle name="Normal 5 2 2 3 4 5" xfId="12326"/>
    <cellStyle name="Normal 5 2 2 3 4 6" xfId="5287"/>
    <cellStyle name="Normal 5 2 2 3 5" xfId="2211"/>
    <cellStyle name="Normal 5 2 2 3 5 2" xfId="4064"/>
    <cellStyle name="Normal 5 2 2 3 5 2 2" xfId="14727"/>
    <cellStyle name="Normal 5 2 2 3 5 2 3" xfId="8946"/>
    <cellStyle name="Normal 5 2 2 3 5 3" xfId="8947"/>
    <cellStyle name="Normal 5 2 2 3 5 4" xfId="7703"/>
    <cellStyle name="Normal 5 2 2 3 5 5" xfId="12914"/>
    <cellStyle name="Normal 5 2 2 3 5 6" xfId="5875"/>
    <cellStyle name="Normal 5 2 2 3 6" xfId="2355"/>
    <cellStyle name="Normal 5 2 2 3 6 2" xfId="4199"/>
    <cellStyle name="Normal 5 2 2 3 6 2 2" xfId="14862"/>
    <cellStyle name="Normal 5 2 2 3 6 2 3" xfId="8948"/>
    <cellStyle name="Normal 5 2 2 3 6 3" xfId="7838"/>
    <cellStyle name="Normal 5 2 2 3 6 4" xfId="13049"/>
    <cellStyle name="Normal 5 2 2 3 6 5" xfId="6010"/>
    <cellStyle name="Normal 5 2 2 3 7" xfId="2683"/>
    <cellStyle name="Normal 5 2 2 3 7 2" xfId="13349"/>
    <cellStyle name="Normal 5 2 2 3 7 3" xfId="8949"/>
    <cellStyle name="Normal 5 2 2 3 8" xfId="8950"/>
    <cellStyle name="Normal 5 2 2 3 9" xfId="6322"/>
    <cellStyle name="Normal 5 2 2 4" xfId="444"/>
    <cellStyle name="Normal 5 2 2 4 2" xfId="1014"/>
    <cellStyle name="Normal 5 2 2 4 2 2" xfId="1521"/>
    <cellStyle name="Normal 5 2 2 4 2 2 2" xfId="3478"/>
    <cellStyle name="Normal 5 2 2 4 2 2 2 2" xfId="14144"/>
    <cellStyle name="Normal 5 2 2 4 2 2 2 3" xfId="8951"/>
    <cellStyle name="Normal 5 2 2 4 2 2 3" xfId="8952"/>
    <cellStyle name="Normal 5 2 2 4 2 2 4" xfId="7117"/>
    <cellStyle name="Normal 5 2 2 4 2 2 5" xfId="12331"/>
    <cellStyle name="Normal 5 2 2 4 2 2 6" xfId="5292"/>
    <cellStyle name="Normal 5 2 2 4 2 3" xfId="3046"/>
    <cellStyle name="Normal 5 2 2 4 2 3 2" xfId="13712"/>
    <cellStyle name="Normal 5 2 2 4 2 3 3" xfId="8953"/>
    <cellStyle name="Normal 5 2 2 4 2 4" xfId="8954"/>
    <cellStyle name="Normal 5 2 2 4 2 5" xfId="6685"/>
    <cellStyle name="Normal 5 2 2 4 2 6" xfId="11899"/>
    <cellStyle name="Normal 5 2 2 4 2 7" xfId="4860"/>
    <cellStyle name="Normal 5 2 2 4 3" xfId="1520"/>
    <cellStyle name="Normal 5 2 2 4 3 2" xfId="3477"/>
    <cellStyle name="Normal 5 2 2 4 3 2 2" xfId="14143"/>
    <cellStyle name="Normal 5 2 2 4 3 2 3" xfId="8955"/>
    <cellStyle name="Normal 5 2 2 4 3 3" xfId="8956"/>
    <cellStyle name="Normal 5 2 2 4 3 4" xfId="7116"/>
    <cellStyle name="Normal 5 2 2 4 3 5" xfId="12330"/>
    <cellStyle name="Normal 5 2 2 4 3 6" xfId="5291"/>
    <cellStyle name="Normal 5 2 2 4 4" xfId="2594"/>
    <cellStyle name="Normal 5 2 2 4 4 2" xfId="13260"/>
    <cellStyle name="Normal 5 2 2 4 4 3" xfId="8957"/>
    <cellStyle name="Normal 5 2 2 4 5" xfId="8958"/>
    <cellStyle name="Normal 5 2 2 4 6" xfId="6233"/>
    <cellStyle name="Normal 5 2 2 4 7" xfId="11447"/>
    <cellStyle name="Normal 5 2 2 4 8" xfId="4408"/>
    <cellStyle name="Normal 5 2 2 5" xfId="661"/>
    <cellStyle name="Normal 5 2 2 5 2" xfId="1127"/>
    <cellStyle name="Normal 5 2 2 5 2 2" xfId="1523"/>
    <cellStyle name="Normal 5 2 2 5 2 2 2" xfId="3480"/>
    <cellStyle name="Normal 5 2 2 5 2 2 2 2" xfId="14146"/>
    <cellStyle name="Normal 5 2 2 5 2 2 2 3" xfId="8959"/>
    <cellStyle name="Normal 5 2 2 5 2 2 3" xfId="8960"/>
    <cellStyle name="Normal 5 2 2 5 2 2 4" xfId="7119"/>
    <cellStyle name="Normal 5 2 2 5 2 2 5" xfId="12333"/>
    <cellStyle name="Normal 5 2 2 5 2 2 6" xfId="5294"/>
    <cellStyle name="Normal 5 2 2 5 2 3" xfId="3096"/>
    <cellStyle name="Normal 5 2 2 5 2 3 2" xfId="13762"/>
    <cellStyle name="Normal 5 2 2 5 2 3 3" xfId="8961"/>
    <cellStyle name="Normal 5 2 2 5 2 4" xfId="8962"/>
    <cellStyle name="Normal 5 2 2 5 2 5" xfId="6735"/>
    <cellStyle name="Normal 5 2 2 5 2 6" xfId="11949"/>
    <cellStyle name="Normal 5 2 2 5 2 7" xfId="4910"/>
    <cellStyle name="Normal 5 2 2 5 3" xfId="1522"/>
    <cellStyle name="Normal 5 2 2 5 3 2" xfId="3479"/>
    <cellStyle name="Normal 5 2 2 5 3 2 2" xfId="14145"/>
    <cellStyle name="Normal 5 2 2 5 3 2 3" xfId="8963"/>
    <cellStyle name="Normal 5 2 2 5 3 3" xfId="8964"/>
    <cellStyle name="Normal 5 2 2 5 3 4" xfId="7118"/>
    <cellStyle name="Normal 5 2 2 5 3 5" xfId="12332"/>
    <cellStyle name="Normal 5 2 2 5 3 6" xfId="5293"/>
    <cellStyle name="Normal 5 2 2 5 4" xfId="2729"/>
    <cellStyle name="Normal 5 2 2 5 4 2" xfId="13395"/>
    <cellStyle name="Normal 5 2 2 5 4 3" xfId="8965"/>
    <cellStyle name="Normal 5 2 2 5 5" xfId="8966"/>
    <cellStyle name="Normal 5 2 2 5 6" xfId="6368"/>
    <cellStyle name="Normal 5 2 2 5 7" xfId="11582"/>
    <cellStyle name="Normal 5 2 2 5 8" xfId="4543"/>
    <cellStyle name="Normal 5 2 2 6" xfId="328"/>
    <cellStyle name="Normal 5 2 2 6 2" xfId="956"/>
    <cellStyle name="Normal 5 2 2 6 2 2" xfId="1525"/>
    <cellStyle name="Normal 5 2 2 6 2 2 2" xfId="3482"/>
    <cellStyle name="Normal 5 2 2 6 2 2 2 2" xfId="14148"/>
    <cellStyle name="Normal 5 2 2 6 2 2 2 3" xfId="8967"/>
    <cellStyle name="Normal 5 2 2 6 2 2 3" xfId="8968"/>
    <cellStyle name="Normal 5 2 2 6 2 2 4" xfId="7121"/>
    <cellStyle name="Normal 5 2 2 6 2 2 5" xfId="12335"/>
    <cellStyle name="Normal 5 2 2 6 2 2 6" xfId="5296"/>
    <cellStyle name="Normal 5 2 2 6 2 3" xfId="3002"/>
    <cellStyle name="Normal 5 2 2 6 2 3 2" xfId="13668"/>
    <cellStyle name="Normal 5 2 2 6 2 3 3" xfId="8969"/>
    <cellStyle name="Normal 5 2 2 6 2 4" xfId="8970"/>
    <cellStyle name="Normal 5 2 2 6 2 5" xfId="6641"/>
    <cellStyle name="Normal 5 2 2 6 2 6" xfId="11855"/>
    <cellStyle name="Normal 5 2 2 6 2 7" xfId="4816"/>
    <cellStyle name="Normal 5 2 2 6 3" xfId="1524"/>
    <cellStyle name="Normal 5 2 2 6 3 2" xfId="3481"/>
    <cellStyle name="Normal 5 2 2 6 3 2 2" xfId="14147"/>
    <cellStyle name="Normal 5 2 2 6 3 2 3" xfId="8971"/>
    <cellStyle name="Normal 5 2 2 6 3 3" xfId="8972"/>
    <cellStyle name="Normal 5 2 2 6 3 4" xfId="7120"/>
    <cellStyle name="Normal 5 2 2 6 3 5" xfId="12334"/>
    <cellStyle name="Normal 5 2 2 6 3 6" xfId="5295"/>
    <cellStyle name="Normal 5 2 2 6 4" xfId="2545"/>
    <cellStyle name="Normal 5 2 2 6 4 2" xfId="13211"/>
    <cellStyle name="Normal 5 2 2 6 4 3" xfId="8973"/>
    <cellStyle name="Normal 5 2 2 6 5" xfId="8974"/>
    <cellStyle name="Normal 5 2 2 6 6" xfId="6184"/>
    <cellStyle name="Normal 5 2 2 6 7" xfId="11398"/>
    <cellStyle name="Normal 5 2 2 6 8" xfId="4359"/>
    <cellStyle name="Normal 5 2 2 7" xfId="810"/>
    <cellStyle name="Normal 5 2 2 7 2" xfId="1526"/>
    <cellStyle name="Normal 5 2 2 7 2 2" xfId="3483"/>
    <cellStyle name="Normal 5 2 2 7 2 2 2" xfId="14149"/>
    <cellStyle name="Normal 5 2 2 7 2 2 3" xfId="8975"/>
    <cellStyle name="Normal 5 2 2 7 2 3" xfId="8976"/>
    <cellStyle name="Normal 5 2 2 7 2 4" xfId="7122"/>
    <cellStyle name="Normal 5 2 2 7 2 5" xfId="12336"/>
    <cellStyle name="Normal 5 2 2 7 2 6" xfId="5297"/>
    <cellStyle name="Normal 5 2 2 7 3" xfId="2867"/>
    <cellStyle name="Normal 5 2 2 7 3 2" xfId="13533"/>
    <cellStyle name="Normal 5 2 2 7 3 3" xfId="8977"/>
    <cellStyle name="Normal 5 2 2 7 4" xfId="8978"/>
    <cellStyle name="Normal 5 2 2 7 5" xfId="6506"/>
    <cellStyle name="Normal 5 2 2 7 6" xfId="11720"/>
    <cellStyle name="Normal 5 2 2 7 7" xfId="4681"/>
    <cellStyle name="Normal 5 2 2 8" xfId="1277"/>
    <cellStyle name="Normal 5 2 2 8 2" xfId="3234"/>
    <cellStyle name="Normal 5 2 2 8 2 2" xfId="13900"/>
    <cellStyle name="Normal 5 2 2 8 2 3" xfId="8979"/>
    <cellStyle name="Normal 5 2 2 8 3" xfId="8980"/>
    <cellStyle name="Normal 5 2 2 8 4" xfId="6873"/>
    <cellStyle name="Normal 5 2 2 8 5" xfId="12087"/>
    <cellStyle name="Normal 5 2 2 8 6" xfId="5048"/>
    <cellStyle name="Normal 5 2 2 9" xfId="220"/>
    <cellStyle name="Normal 5 2 2 9 2" xfId="2500"/>
    <cellStyle name="Normal 5 2 2 9 2 2" xfId="13167"/>
    <cellStyle name="Normal 5 2 2 9 2 3" xfId="8981"/>
    <cellStyle name="Normal 5 2 2 9 3" xfId="8982"/>
    <cellStyle name="Normal 5 2 2 9 4" xfId="6139"/>
    <cellStyle name="Normal 5 2 2 9 5" xfId="11354"/>
    <cellStyle name="Normal 5 2 2 9 6" xfId="4315"/>
    <cellStyle name="Normal 5 2 3" xfId="137"/>
    <cellStyle name="Normal 5 2 3 10" xfId="2116"/>
    <cellStyle name="Normal 5 2 3 10 2" xfId="3975"/>
    <cellStyle name="Normal 5 2 3 10 2 2" xfId="14638"/>
    <cellStyle name="Normal 5 2 3 10 2 3" xfId="8983"/>
    <cellStyle name="Normal 5 2 3 10 3" xfId="8984"/>
    <cellStyle name="Normal 5 2 3 10 4" xfId="7614"/>
    <cellStyle name="Normal 5 2 3 10 5" xfId="12825"/>
    <cellStyle name="Normal 5 2 3 10 6" xfId="5786"/>
    <cellStyle name="Normal 5 2 3 11" xfId="2267"/>
    <cellStyle name="Normal 5 2 3 11 2" xfId="4111"/>
    <cellStyle name="Normal 5 2 3 11 2 2" xfId="14774"/>
    <cellStyle name="Normal 5 2 3 11 2 3" xfId="8985"/>
    <cellStyle name="Normal 5 2 3 11 3" xfId="7750"/>
    <cellStyle name="Normal 5 2 3 11 4" xfId="12961"/>
    <cellStyle name="Normal 5 2 3 11 5" xfId="5922"/>
    <cellStyle name="Normal 5 2 3 12" xfId="2473"/>
    <cellStyle name="Normal 5 2 3 12 2" xfId="8986"/>
    <cellStyle name="Normal 5 2 3 12 3" xfId="13141"/>
    <cellStyle name="Normal 5 2 3 12 4" xfId="6064"/>
    <cellStyle name="Normal 5 2 3 13" xfId="8987"/>
    <cellStyle name="Normal 5 2 3 14" xfId="6112"/>
    <cellStyle name="Normal 5 2 3 15" xfId="11328"/>
    <cellStyle name="Normal 5 2 3 16" xfId="4289"/>
    <cellStyle name="Normal 5 2 3 2" xfId="537"/>
    <cellStyle name="Normal 5 2 3 2 10" xfId="11494"/>
    <cellStyle name="Normal 5 2 3 2 11" xfId="4455"/>
    <cellStyle name="Normal 5 2 3 2 2" xfId="708"/>
    <cellStyle name="Normal 5 2 3 2 2 2" xfId="1174"/>
    <cellStyle name="Normal 5 2 3 2 2 2 2" xfId="1529"/>
    <cellStyle name="Normal 5 2 3 2 2 2 2 2" xfId="3486"/>
    <cellStyle name="Normal 5 2 3 2 2 2 2 2 2" xfId="14152"/>
    <cellStyle name="Normal 5 2 3 2 2 2 2 2 3" xfId="8988"/>
    <cellStyle name="Normal 5 2 3 2 2 2 2 3" xfId="8989"/>
    <cellStyle name="Normal 5 2 3 2 2 2 2 4" xfId="7125"/>
    <cellStyle name="Normal 5 2 3 2 2 2 2 5" xfId="12339"/>
    <cellStyle name="Normal 5 2 3 2 2 2 2 6" xfId="5300"/>
    <cellStyle name="Normal 5 2 3 2 2 2 3" xfId="3143"/>
    <cellStyle name="Normal 5 2 3 2 2 2 3 2" xfId="13809"/>
    <cellStyle name="Normal 5 2 3 2 2 2 3 3" xfId="8990"/>
    <cellStyle name="Normal 5 2 3 2 2 2 4" xfId="8991"/>
    <cellStyle name="Normal 5 2 3 2 2 2 5" xfId="6782"/>
    <cellStyle name="Normal 5 2 3 2 2 2 6" xfId="11996"/>
    <cellStyle name="Normal 5 2 3 2 2 2 7" xfId="4957"/>
    <cellStyle name="Normal 5 2 3 2 2 3" xfId="1528"/>
    <cellStyle name="Normal 5 2 3 2 2 3 2" xfId="3485"/>
    <cellStyle name="Normal 5 2 3 2 2 3 2 2" xfId="14151"/>
    <cellStyle name="Normal 5 2 3 2 2 3 2 3" xfId="8992"/>
    <cellStyle name="Normal 5 2 3 2 2 3 3" xfId="8993"/>
    <cellStyle name="Normal 5 2 3 2 2 3 4" xfId="7124"/>
    <cellStyle name="Normal 5 2 3 2 2 3 5" xfId="12338"/>
    <cellStyle name="Normal 5 2 3 2 2 3 6" xfId="5299"/>
    <cellStyle name="Normal 5 2 3 2 2 4" xfId="2776"/>
    <cellStyle name="Normal 5 2 3 2 2 4 2" xfId="13442"/>
    <cellStyle name="Normal 5 2 3 2 2 4 3" xfId="8994"/>
    <cellStyle name="Normal 5 2 3 2 2 5" xfId="8995"/>
    <cellStyle name="Normal 5 2 3 2 2 6" xfId="6415"/>
    <cellStyle name="Normal 5 2 3 2 2 7" xfId="11629"/>
    <cellStyle name="Normal 5 2 3 2 2 8" xfId="4590"/>
    <cellStyle name="Normal 5 2 3 2 3" xfId="861"/>
    <cellStyle name="Normal 5 2 3 2 3 2" xfId="1530"/>
    <cellStyle name="Normal 5 2 3 2 3 2 2" xfId="3487"/>
    <cellStyle name="Normal 5 2 3 2 3 2 2 2" xfId="14153"/>
    <cellStyle name="Normal 5 2 3 2 3 2 2 3" xfId="8996"/>
    <cellStyle name="Normal 5 2 3 2 3 2 3" xfId="8997"/>
    <cellStyle name="Normal 5 2 3 2 3 2 4" xfId="7126"/>
    <cellStyle name="Normal 5 2 3 2 3 2 5" xfId="12340"/>
    <cellStyle name="Normal 5 2 3 2 3 2 6" xfId="5301"/>
    <cellStyle name="Normal 5 2 3 2 3 3" xfId="2914"/>
    <cellStyle name="Normal 5 2 3 2 3 3 2" xfId="13580"/>
    <cellStyle name="Normal 5 2 3 2 3 3 3" xfId="8998"/>
    <cellStyle name="Normal 5 2 3 2 3 4" xfId="8999"/>
    <cellStyle name="Normal 5 2 3 2 3 5" xfId="6553"/>
    <cellStyle name="Normal 5 2 3 2 3 6" xfId="11767"/>
    <cellStyle name="Normal 5 2 3 2 3 7" xfId="4728"/>
    <cellStyle name="Normal 5 2 3 2 4" xfId="1527"/>
    <cellStyle name="Normal 5 2 3 2 4 2" xfId="3484"/>
    <cellStyle name="Normal 5 2 3 2 4 2 2" xfId="14150"/>
    <cellStyle name="Normal 5 2 3 2 4 2 3" xfId="9000"/>
    <cellStyle name="Normal 5 2 3 2 4 3" xfId="9001"/>
    <cellStyle name="Normal 5 2 3 2 4 4" xfId="7123"/>
    <cellStyle name="Normal 5 2 3 2 4 5" xfId="12337"/>
    <cellStyle name="Normal 5 2 3 2 4 6" xfId="5298"/>
    <cellStyle name="Normal 5 2 3 2 5" xfId="2168"/>
    <cellStyle name="Normal 5 2 3 2 5 2" xfId="4022"/>
    <cellStyle name="Normal 5 2 3 2 5 2 2" xfId="14685"/>
    <cellStyle name="Normal 5 2 3 2 5 2 3" xfId="9002"/>
    <cellStyle name="Normal 5 2 3 2 5 3" xfId="9003"/>
    <cellStyle name="Normal 5 2 3 2 5 4" xfId="7661"/>
    <cellStyle name="Normal 5 2 3 2 5 5" xfId="12872"/>
    <cellStyle name="Normal 5 2 3 2 5 6" xfId="5833"/>
    <cellStyle name="Normal 5 2 3 2 6" xfId="2313"/>
    <cellStyle name="Normal 5 2 3 2 6 2" xfId="4157"/>
    <cellStyle name="Normal 5 2 3 2 6 2 2" xfId="14820"/>
    <cellStyle name="Normal 5 2 3 2 6 2 3" xfId="9004"/>
    <cellStyle name="Normal 5 2 3 2 6 3" xfId="7796"/>
    <cellStyle name="Normal 5 2 3 2 6 4" xfId="13007"/>
    <cellStyle name="Normal 5 2 3 2 6 5" xfId="5968"/>
    <cellStyle name="Normal 5 2 3 2 7" xfId="2641"/>
    <cellStyle name="Normal 5 2 3 2 7 2" xfId="13307"/>
    <cellStyle name="Normal 5 2 3 2 7 3" xfId="9005"/>
    <cellStyle name="Normal 5 2 3 2 8" xfId="9006"/>
    <cellStyle name="Normal 5 2 3 2 9" xfId="6280"/>
    <cellStyle name="Normal 5 2 3 3" xfId="611"/>
    <cellStyle name="Normal 5 2 3 3 10" xfId="11537"/>
    <cellStyle name="Normal 5 2 3 3 11" xfId="4498"/>
    <cellStyle name="Normal 5 2 3 3 2" xfId="752"/>
    <cellStyle name="Normal 5 2 3 3 2 2" xfId="1217"/>
    <cellStyle name="Normal 5 2 3 3 2 2 2" xfId="1533"/>
    <cellStyle name="Normal 5 2 3 3 2 2 2 2" xfId="3490"/>
    <cellStyle name="Normal 5 2 3 3 2 2 2 2 2" xfId="14156"/>
    <cellStyle name="Normal 5 2 3 3 2 2 2 2 3" xfId="9007"/>
    <cellStyle name="Normal 5 2 3 3 2 2 2 3" xfId="9008"/>
    <cellStyle name="Normal 5 2 3 3 2 2 2 4" xfId="7129"/>
    <cellStyle name="Normal 5 2 3 3 2 2 2 5" xfId="12343"/>
    <cellStyle name="Normal 5 2 3 3 2 2 2 6" xfId="5304"/>
    <cellStyle name="Normal 5 2 3 3 2 2 3" xfId="3186"/>
    <cellStyle name="Normal 5 2 3 3 2 2 3 2" xfId="13852"/>
    <cellStyle name="Normal 5 2 3 3 2 2 3 3" xfId="9009"/>
    <cellStyle name="Normal 5 2 3 3 2 2 4" xfId="9010"/>
    <cellStyle name="Normal 5 2 3 3 2 2 5" xfId="6825"/>
    <cellStyle name="Normal 5 2 3 3 2 2 6" xfId="12039"/>
    <cellStyle name="Normal 5 2 3 3 2 2 7" xfId="5000"/>
    <cellStyle name="Normal 5 2 3 3 2 3" xfId="1532"/>
    <cellStyle name="Normal 5 2 3 3 2 3 2" xfId="3489"/>
    <cellStyle name="Normal 5 2 3 3 2 3 2 2" xfId="14155"/>
    <cellStyle name="Normal 5 2 3 3 2 3 2 3" xfId="9011"/>
    <cellStyle name="Normal 5 2 3 3 2 3 3" xfId="9012"/>
    <cellStyle name="Normal 5 2 3 3 2 3 4" xfId="7128"/>
    <cellStyle name="Normal 5 2 3 3 2 3 5" xfId="12342"/>
    <cellStyle name="Normal 5 2 3 3 2 3 6" xfId="5303"/>
    <cellStyle name="Normal 5 2 3 3 2 4" xfId="2819"/>
    <cellStyle name="Normal 5 2 3 3 2 4 2" xfId="13485"/>
    <cellStyle name="Normal 5 2 3 3 2 4 3" xfId="9013"/>
    <cellStyle name="Normal 5 2 3 3 2 5" xfId="9014"/>
    <cellStyle name="Normal 5 2 3 3 2 6" xfId="6458"/>
    <cellStyle name="Normal 5 2 3 3 2 7" xfId="11672"/>
    <cellStyle name="Normal 5 2 3 3 2 8" xfId="4633"/>
    <cellStyle name="Normal 5 2 3 3 3" xfId="905"/>
    <cellStyle name="Normal 5 2 3 3 3 2" xfId="1534"/>
    <cellStyle name="Normal 5 2 3 3 3 2 2" xfId="3491"/>
    <cellStyle name="Normal 5 2 3 3 3 2 2 2" xfId="14157"/>
    <cellStyle name="Normal 5 2 3 3 3 2 2 3" xfId="9015"/>
    <cellStyle name="Normal 5 2 3 3 3 2 3" xfId="9016"/>
    <cellStyle name="Normal 5 2 3 3 3 2 4" xfId="7130"/>
    <cellStyle name="Normal 5 2 3 3 3 2 5" xfId="12344"/>
    <cellStyle name="Normal 5 2 3 3 3 2 6" xfId="5305"/>
    <cellStyle name="Normal 5 2 3 3 3 3" xfId="2957"/>
    <cellStyle name="Normal 5 2 3 3 3 3 2" xfId="13623"/>
    <cellStyle name="Normal 5 2 3 3 3 3 3" xfId="9017"/>
    <cellStyle name="Normal 5 2 3 3 3 4" xfId="9018"/>
    <cellStyle name="Normal 5 2 3 3 3 5" xfId="6596"/>
    <cellStyle name="Normal 5 2 3 3 3 6" xfId="11810"/>
    <cellStyle name="Normal 5 2 3 3 3 7" xfId="4771"/>
    <cellStyle name="Normal 5 2 3 3 4" xfId="1531"/>
    <cellStyle name="Normal 5 2 3 3 4 2" xfId="3488"/>
    <cellStyle name="Normal 5 2 3 3 4 2 2" xfId="14154"/>
    <cellStyle name="Normal 5 2 3 3 4 2 3" xfId="9019"/>
    <cellStyle name="Normal 5 2 3 3 4 3" xfId="9020"/>
    <cellStyle name="Normal 5 2 3 3 4 4" xfId="7127"/>
    <cellStyle name="Normal 5 2 3 3 4 5" xfId="12341"/>
    <cellStyle name="Normal 5 2 3 3 4 6" xfId="5302"/>
    <cellStyle name="Normal 5 2 3 3 5" xfId="2212"/>
    <cellStyle name="Normal 5 2 3 3 5 2" xfId="4065"/>
    <cellStyle name="Normal 5 2 3 3 5 2 2" xfId="14728"/>
    <cellStyle name="Normal 5 2 3 3 5 2 3" xfId="9021"/>
    <cellStyle name="Normal 5 2 3 3 5 3" xfId="9022"/>
    <cellStyle name="Normal 5 2 3 3 5 4" xfId="7704"/>
    <cellStyle name="Normal 5 2 3 3 5 5" xfId="12915"/>
    <cellStyle name="Normal 5 2 3 3 5 6" xfId="5876"/>
    <cellStyle name="Normal 5 2 3 3 6" xfId="2356"/>
    <cellStyle name="Normal 5 2 3 3 6 2" xfId="4200"/>
    <cellStyle name="Normal 5 2 3 3 6 2 2" xfId="14863"/>
    <cellStyle name="Normal 5 2 3 3 6 2 3" xfId="9023"/>
    <cellStyle name="Normal 5 2 3 3 6 3" xfId="7839"/>
    <cellStyle name="Normal 5 2 3 3 6 4" xfId="13050"/>
    <cellStyle name="Normal 5 2 3 3 6 5" xfId="6011"/>
    <cellStyle name="Normal 5 2 3 3 7" xfId="2684"/>
    <cellStyle name="Normal 5 2 3 3 7 2" xfId="13350"/>
    <cellStyle name="Normal 5 2 3 3 7 3" xfId="9024"/>
    <cellStyle name="Normal 5 2 3 3 8" xfId="9025"/>
    <cellStyle name="Normal 5 2 3 3 9" xfId="6323"/>
    <cellStyle name="Normal 5 2 3 4" xfId="445"/>
    <cellStyle name="Normal 5 2 3 4 2" xfId="1015"/>
    <cellStyle name="Normal 5 2 3 4 2 2" xfId="1536"/>
    <cellStyle name="Normal 5 2 3 4 2 2 2" xfId="3493"/>
    <cellStyle name="Normal 5 2 3 4 2 2 2 2" xfId="14159"/>
    <cellStyle name="Normal 5 2 3 4 2 2 2 3" xfId="9026"/>
    <cellStyle name="Normal 5 2 3 4 2 2 3" xfId="9027"/>
    <cellStyle name="Normal 5 2 3 4 2 2 4" xfId="7132"/>
    <cellStyle name="Normal 5 2 3 4 2 2 5" xfId="12346"/>
    <cellStyle name="Normal 5 2 3 4 2 2 6" xfId="5307"/>
    <cellStyle name="Normal 5 2 3 4 2 3" xfId="3047"/>
    <cellStyle name="Normal 5 2 3 4 2 3 2" xfId="13713"/>
    <cellStyle name="Normal 5 2 3 4 2 3 3" xfId="9028"/>
    <cellStyle name="Normal 5 2 3 4 2 4" xfId="9029"/>
    <cellStyle name="Normal 5 2 3 4 2 5" xfId="6686"/>
    <cellStyle name="Normal 5 2 3 4 2 6" xfId="11900"/>
    <cellStyle name="Normal 5 2 3 4 2 7" xfId="4861"/>
    <cellStyle name="Normal 5 2 3 4 3" xfId="1535"/>
    <cellStyle name="Normal 5 2 3 4 3 2" xfId="3492"/>
    <cellStyle name="Normal 5 2 3 4 3 2 2" xfId="14158"/>
    <cellStyle name="Normal 5 2 3 4 3 2 3" xfId="9030"/>
    <cellStyle name="Normal 5 2 3 4 3 3" xfId="9031"/>
    <cellStyle name="Normal 5 2 3 4 3 4" xfId="7131"/>
    <cellStyle name="Normal 5 2 3 4 3 5" xfId="12345"/>
    <cellStyle name="Normal 5 2 3 4 3 6" xfId="5306"/>
    <cellStyle name="Normal 5 2 3 4 4" xfId="2595"/>
    <cellStyle name="Normal 5 2 3 4 4 2" xfId="13261"/>
    <cellStyle name="Normal 5 2 3 4 4 3" xfId="9032"/>
    <cellStyle name="Normal 5 2 3 4 5" xfId="9033"/>
    <cellStyle name="Normal 5 2 3 4 6" xfId="6234"/>
    <cellStyle name="Normal 5 2 3 4 7" xfId="11448"/>
    <cellStyle name="Normal 5 2 3 4 8" xfId="4409"/>
    <cellStyle name="Normal 5 2 3 5" xfId="662"/>
    <cellStyle name="Normal 5 2 3 5 2" xfId="1128"/>
    <cellStyle name="Normal 5 2 3 5 2 2" xfId="1538"/>
    <cellStyle name="Normal 5 2 3 5 2 2 2" xfId="3495"/>
    <cellStyle name="Normal 5 2 3 5 2 2 2 2" xfId="14161"/>
    <cellStyle name="Normal 5 2 3 5 2 2 2 3" xfId="9034"/>
    <cellStyle name="Normal 5 2 3 5 2 2 3" xfId="9035"/>
    <cellStyle name="Normal 5 2 3 5 2 2 4" xfId="7134"/>
    <cellStyle name="Normal 5 2 3 5 2 2 5" xfId="12348"/>
    <cellStyle name="Normal 5 2 3 5 2 2 6" xfId="5309"/>
    <cellStyle name="Normal 5 2 3 5 2 3" xfId="3097"/>
    <cellStyle name="Normal 5 2 3 5 2 3 2" xfId="13763"/>
    <cellStyle name="Normal 5 2 3 5 2 3 3" xfId="9036"/>
    <cellStyle name="Normal 5 2 3 5 2 4" xfId="9037"/>
    <cellStyle name="Normal 5 2 3 5 2 5" xfId="6736"/>
    <cellStyle name="Normal 5 2 3 5 2 6" xfId="11950"/>
    <cellStyle name="Normal 5 2 3 5 2 7" xfId="4911"/>
    <cellStyle name="Normal 5 2 3 5 3" xfId="1537"/>
    <cellStyle name="Normal 5 2 3 5 3 2" xfId="3494"/>
    <cellStyle name="Normal 5 2 3 5 3 2 2" xfId="14160"/>
    <cellStyle name="Normal 5 2 3 5 3 2 3" xfId="9038"/>
    <cellStyle name="Normal 5 2 3 5 3 3" xfId="9039"/>
    <cellStyle name="Normal 5 2 3 5 3 4" xfId="7133"/>
    <cellStyle name="Normal 5 2 3 5 3 5" xfId="12347"/>
    <cellStyle name="Normal 5 2 3 5 3 6" xfId="5308"/>
    <cellStyle name="Normal 5 2 3 5 4" xfId="2730"/>
    <cellStyle name="Normal 5 2 3 5 4 2" xfId="13396"/>
    <cellStyle name="Normal 5 2 3 5 4 3" xfId="9040"/>
    <cellStyle name="Normal 5 2 3 5 5" xfId="9041"/>
    <cellStyle name="Normal 5 2 3 5 6" xfId="6369"/>
    <cellStyle name="Normal 5 2 3 5 7" xfId="11583"/>
    <cellStyle name="Normal 5 2 3 5 8" xfId="4544"/>
    <cellStyle name="Normal 5 2 3 6" xfId="329"/>
    <cellStyle name="Normal 5 2 3 6 2" xfId="957"/>
    <cellStyle name="Normal 5 2 3 6 2 2" xfId="1540"/>
    <cellStyle name="Normal 5 2 3 6 2 2 2" xfId="3497"/>
    <cellStyle name="Normal 5 2 3 6 2 2 2 2" xfId="14163"/>
    <cellStyle name="Normal 5 2 3 6 2 2 2 3" xfId="9042"/>
    <cellStyle name="Normal 5 2 3 6 2 2 3" xfId="9043"/>
    <cellStyle name="Normal 5 2 3 6 2 2 4" xfId="7136"/>
    <cellStyle name="Normal 5 2 3 6 2 2 5" xfId="12350"/>
    <cellStyle name="Normal 5 2 3 6 2 2 6" xfId="5311"/>
    <cellStyle name="Normal 5 2 3 6 2 3" xfId="3003"/>
    <cellStyle name="Normal 5 2 3 6 2 3 2" xfId="13669"/>
    <cellStyle name="Normal 5 2 3 6 2 3 3" xfId="9044"/>
    <cellStyle name="Normal 5 2 3 6 2 4" xfId="9045"/>
    <cellStyle name="Normal 5 2 3 6 2 5" xfId="6642"/>
    <cellStyle name="Normal 5 2 3 6 2 6" xfId="11856"/>
    <cellStyle name="Normal 5 2 3 6 2 7" xfId="4817"/>
    <cellStyle name="Normal 5 2 3 6 3" xfId="1539"/>
    <cellStyle name="Normal 5 2 3 6 3 2" xfId="3496"/>
    <cellStyle name="Normal 5 2 3 6 3 2 2" xfId="14162"/>
    <cellStyle name="Normal 5 2 3 6 3 2 3" xfId="9046"/>
    <cellStyle name="Normal 5 2 3 6 3 3" xfId="9047"/>
    <cellStyle name="Normal 5 2 3 6 3 4" xfId="7135"/>
    <cellStyle name="Normal 5 2 3 6 3 5" xfId="12349"/>
    <cellStyle name="Normal 5 2 3 6 3 6" xfId="5310"/>
    <cellStyle name="Normal 5 2 3 6 4" xfId="2546"/>
    <cellStyle name="Normal 5 2 3 6 4 2" xfId="13212"/>
    <cellStyle name="Normal 5 2 3 6 4 3" xfId="9048"/>
    <cellStyle name="Normal 5 2 3 6 5" xfId="9049"/>
    <cellStyle name="Normal 5 2 3 6 6" xfId="6185"/>
    <cellStyle name="Normal 5 2 3 6 7" xfId="11399"/>
    <cellStyle name="Normal 5 2 3 6 8" xfId="4360"/>
    <cellStyle name="Normal 5 2 3 7" xfId="811"/>
    <cellStyle name="Normal 5 2 3 7 2" xfId="1541"/>
    <cellStyle name="Normal 5 2 3 7 2 2" xfId="3498"/>
    <cellStyle name="Normal 5 2 3 7 2 2 2" xfId="14164"/>
    <cellStyle name="Normal 5 2 3 7 2 2 3" xfId="9050"/>
    <cellStyle name="Normal 5 2 3 7 2 3" xfId="9051"/>
    <cellStyle name="Normal 5 2 3 7 2 4" xfId="7137"/>
    <cellStyle name="Normal 5 2 3 7 2 5" xfId="12351"/>
    <cellStyle name="Normal 5 2 3 7 2 6" xfId="5312"/>
    <cellStyle name="Normal 5 2 3 7 3" xfId="2868"/>
    <cellStyle name="Normal 5 2 3 7 3 2" xfId="13534"/>
    <cellStyle name="Normal 5 2 3 7 3 3" xfId="9052"/>
    <cellStyle name="Normal 5 2 3 7 4" xfId="9053"/>
    <cellStyle name="Normal 5 2 3 7 5" xfId="6507"/>
    <cellStyle name="Normal 5 2 3 7 6" xfId="11721"/>
    <cellStyle name="Normal 5 2 3 7 7" xfId="4682"/>
    <cellStyle name="Normal 5 2 3 8" xfId="1278"/>
    <cellStyle name="Normal 5 2 3 8 2" xfId="3235"/>
    <cellStyle name="Normal 5 2 3 8 2 2" xfId="13901"/>
    <cellStyle name="Normal 5 2 3 8 2 3" xfId="9054"/>
    <cellStyle name="Normal 5 2 3 8 3" xfId="9055"/>
    <cellStyle name="Normal 5 2 3 8 4" xfId="6874"/>
    <cellStyle name="Normal 5 2 3 8 5" xfId="12088"/>
    <cellStyle name="Normal 5 2 3 8 6" xfId="5049"/>
    <cellStyle name="Normal 5 2 3 9" xfId="221"/>
    <cellStyle name="Normal 5 2 3 9 2" xfId="2501"/>
    <cellStyle name="Normal 5 2 3 9 2 2" xfId="13168"/>
    <cellStyle name="Normal 5 2 3 9 2 3" xfId="9056"/>
    <cellStyle name="Normal 5 2 3 9 3" xfId="9057"/>
    <cellStyle name="Normal 5 2 3 9 4" xfId="6140"/>
    <cellStyle name="Normal 5 2 3 9 5" xfId="11355"/>
    <cellStyle name="Normal 5 2 3 9 6" xfId="4316"/>
    <cellStyle name="Normal 5 2 4" xfId="535"/>
    <cellStyle name="Normal 5 2 4 10" xfId="11492"/>
    <cellStyle name="Normal 5 2 4 11" xfId="4453"/>
    <cellStyle name="Normal 5 2 4 2" xfId="706"/>
    <cellStyle name="Normal 5 2 4 2 2" xfId="1172"/>
    <cellStyle name="Normal 5 2 4 2 2 2" xfId="1544"/>
    <cellStyle name="Normal 5 2 4 2 2 2 2" xfId="3501"/>
    <cellStyle name="Normal 5 2 4 2 2 2 2 2" xfId="14167"/>
    <cellStyle name="Normal 5 2 4 2 2 2 2 3" xfId="9058"/>
    <cellStyle name="Normal 5 2 4 2 2 2 3" xfId="9059"/>
    <cellStyle name="Normal 5 2 4 2 2 2 4" xfId="7140"/>
    <cellStyle name="Normal 5 2 4 2 2 2 5" xfId="12354"/>
    <cellStyle name="Normal 5 2 4 2 2 2 6" xfId="5315"/>
    <cellStyle name="Normal 5 2 4 2 2 3" xfId="3141"/>
    <cellStyle name="Normal 5 2 4 2 2 3 2" xfId="13807"/>
    <cellStyle name="Normal 5 2 4 2 2 3 3" xfId="9060"/>
    <cellStyle name="Normal 5 2 4 2 2 4" xfId="9061"/>
    <cellStyle name="Normal 5 2 4 2 2 5" xfId="6780"/>
    <cellStyle name="Normal 5 2 4 2 2 6" xfId="11994"/>
    <cellStyle name="Normal 5 2 4 2 2 7" xfId="4955"/>
    <cellStyle name="Normal 5 2 4 2 3" xfId="1543"/>
    <cellStyle name="Normal 5 2 4 2 3 2" xfId="3500"/>
    <cellStyle name="Normal 5 2 4 2 3 2 2" xfId="14166"/>
    <cellStyle name="Normal 5 2 4 2 3 2 3" xfId="9062"/>
    <cellStyle name="Normal 5 2 4 2 3 3" xfId="9063"/>
    <cellStyle name="Normal 5 2 4 2 3 4" xfId="7139"/>
    <cellStyle name="Normal 5 2 4 2 3 5" xfId="12353"/>
    <cellStyle name="Normal 5 2 4 2 3 6" xfId="5314"/>
    <cellStyle name="Normal 5 2 4 2 4" xfId="2774"/>
    <cellStyle name="Normal 5 2 4 2 4 2" xfId="13440"/>
    <cellStyle name="Normal 5 2 4 2 4 3" xfId="9064"/>
    <cellStyle name="Normal 5 2 4 2 5" xfId="9065"/>
    <cellStyle name="Normal 5 2 4 2 6" xfId="6413"/>
    <cellStyle name="Normal 5 2 4 2 7" xfId="11627"/>
    <cellStyle name="Normal 5 2 4 2 8" xfId="4588"/>
    <cellStyle name="Normal 5 2 4 3" xfId="859"/>
    <cellStyle name="Normal 5 2 4 3 2" xfId="1545"/>
    <cellStyle name="Normal 5 2 4 3 2 2" xfId="3502"/>
    <cellStyle name="Normal 5 2 4 3 2 2 2" xfId="14168"/>
    <cellStyle name="Normal 5 2 4 3 2 2 3" xfId="9066"/>
    <cellStyle name="Normal 5 2 4 3 2 3" xfId="9067"/>
    <cellStyle name="Normal 5 2 4 3 2 4" xfId="7141"/>
    <cellStyle name="Normal 5 2 4 3 2 5" xfId="12355"/>
    <cellStyle name="Normal 5 2 4 3 2 6" xfId="5316"/>
    <cellStyle name="Normal 5 2 4 3 3" xfId="2912"/>
    <cellStyle name="Normal 5 2 4 3 3 2" xfId="13578"/>
    <cellStyle name="Normal 5 2 4 3 3 3" xfId="9068"/>
    <cellStyle name="Normal 5 2 4 3 4" xfId="9069"/>
    <cellStyle name="Normal 5 2 4 3 5" xfId="6551"/>
    <cellStyle name="Normal 5 2 4 3 6" xfId="11765"/>
    <cellStyle name="Normal 5 2 4 3 7" xfId="4726"/>
    <cellStyle name="Normal 5 2 4 4" xfId="1542"/>
    <cellStyle name="Normal 5 2 4 4 2" xfId="3499"/>
    <cellStyle name="Normal 5 2 4 4 2 2" xfId="14165"/>
    <cellStyle name="Normal 5 2 4 4 2 3" xfId="9070"/>
    <cellStyle name="Normal 5 2 4 4 3" xfId="9071"/>
    <cellStyle name="Normal 5 2 4 4 4" xfId="7138"/>
    <cellStyle name="Normal 5 2 4 4 5" xfId="12352"/>
    <cellStyle name="Normal 5 2 4 4 6" xfId="5313"/>
    <cellStyle name="Normal 5 2 4 5" xfId="2166"/>
    <cellStyle name="Normal 5 2 4 5 2" xfId="4020"/>
    <cellStyle name="Normal 5 2 4 5 2 2" xfId="14683"/>
    <cellStyle name="Normal 5 2 4 5 2 3" xfId="9072"/>
    <cellStyle name="Normal 5 2 4 5 3" xfId="9073"/>
    <cellStyle name="Normal 5 2 4 5 4" xfId="7659"/>
    <cellStyle name="Normal 5 2 4 5 5" xfId="12870"/>
    <cellStyle name="Normal 5 2 4 5 6" xfId="5831"/>
    <cellStyle name="Normal 5 2 4 6" xfId="2311"/>
    <cellStyle name="Normal 5 2 4 6 2" xfId="4155"/>
    <cellStyle name="Normal 5 2 4 6 2 2" xfId="14818"/>
    <cellStyle name="Normal 5 2 4 6 2 3" xfId="9074"/>
    <cellStyle name="Normal 5 2 4 6 3" xfId="7794"/>
    <cellStyle name="Normal 5 2 4 6 4" xfId="13005"/>
    <cellStyle name="Normal 5 2 4 6 5" xfId="5966"/>
    <cellStyle name="Normal 5 2 4 7" xfId="2639"/>
    <cellStyle name="Normal 5 2 4 7 2" xfId="13305"/>
    <cellStyle name="Normal 5 2 4 7 3" xfId="9075"/>
    <cellStyle name="Normal 5 2 4 8" xfId="9076"/>
    <cellStyle name="Normal 5 2 4 9" xfId="6278"/>
    <cellStyle name="Normal 5 2 5" xfId="609"/>
    <cellStyle name="Normal 5 2 5 10" xfId="11535"/>
    <cellStyle name="Normal 5 2 5 11" xfId="4496"/>
    <cellStyle name="Normal 5 2 5 2" xfId="750"/>
    <cellStyle name="Normal 5 2 5 2 2" xfId="1215"/>
    <cellStyle name="Normal 5 2 5 2 2 2" xfId="1548"/>
    <cellStyle name="Normal 5 2 5 2 2 2 2" xfId="3505"/>
    <cellStyle name="Normal 5 2 5 2 2 2 2 2" xfId="14171"/>
    <cellStyle name="Normal 5 2 5 2 2 2 2 3" xfId="9077"/>
    <cellStyle name="Normal 5 2 5 2 2 2 3" xfId="9078"/>
    <cellStyle name="Normal 5 2 5 2 2 2 4" xfId="7144"/>
    <cellStyle name="Normal 5 2 5 2 2 2 5" xfId="12358"/>
    <cellStyle name="Normal 5 2 5 2 2 2 6" xfId="5319"/>
    <cellStyle name="Normal 5 2 5 2 2 3" xfId="3184"/>
    <cellStyle name="Normal 5 2 5 2 2 3 2" xfId="13850"/>
    <cellStyle name="Normal 5 2 5 2 2 3 3" xfId="9079"/>
    <cellStyle name="Normal 5 2 5 2 2 4" xfId="9080"/>
    <cellStyle name="Normal 5 2 5 2 2 5" xfId="6823"/>
    <cellStyle name="Normal 5 2 5 2 2 6" xfId="12037"/>
    <cellStyle name="Normal 5 2 5 2 2 7" xfId="4998"/>
    <cellStyle name="Normal 5 2 5 2 3" xfId="1547"/>
    <cellStyle name="Normal 5 2 5 2 3 2" xfId="3504"/>
    <cellStyle name="Normal 5 2 5 2 3 2 2" xfId="14170"/>
    <cellStyle name="Normal 5 2 5 2 3 2 3" xfId="9081"/>
    <cellStyle name="Normal 5 2 5 2 3 3" xfId="9082"/>
    <cellStyle name="Normal 5 2 5 2 3 4" xfId="7143"/>
    <cellStyle name="Normal 5 2 5 2 3 5" xfId="12357"/>
    <cellStyle name="Normal 5 2 5 2 3 6" xfId="5318"/>
    <cellStyle name="Normal 5 2 5 2 4" xfId="2817"/>
    <cellStyle name="Normal 5 2 5 2 4 2" xfId="13483"/>
    <cellStyle name="Normal 5 2 5 2 4 3" xfId="9083"/>
    <cellStyle name="Normal 5 2 5 2 5" xfId="9084"/>
    <cellStyle name="Normal 5 2 5 2 6" xfId="6456"/>
    <cellStyle name="Normal 5 2 5 2 7" xfId="11670"/>
    <cellStyle name="Normal 5 2 5 2 8" xfId="4631"/>
    <cellStyle name="Normal 5 2 5 3" xfId="903"/>
    <cellStyle name="Normal 5 2 5 3 2" xfId="1549"/>
    <cellStyle name="Normal 5 2 5 3 2 2" xfId="3506"/>
    <cellStyle name="Normal 5 2 5 3 2 2 2" xfId="14172"/>
    <cellStyle name="Normal 5 2 5 3 2 2 3" xfId="9085"/>
    <cellStyle name="Normal 5 2 5 3 2 3" xfId="9086"/>
    <cellStyle name="Normal 5 2 5 3 2 4" xfId="7145"/>
    <cellStyle name="Normal 5 2 5 3 2 5" xfId="12359"/>
    <cellStyle name="Normal 5 2 5 3 2 6" xfId="5320"/>
    <cellStyle name="Normal 5 2 5 3 3" xfId="2955"/>
    <cellStyle name="Normal 5 2 5 3 3 2" xfId="13621"/>
    <cellStyle name="Normal 5 2 5 3 3 3" xfId="9087"/>
    <cellStyle name="Normal 5 2 5 3 4" xfId="9088"/>
    <cellStyle name="Normal 5 2 5 3 5" xfId="6594"/>
    <cellStyle name="Normal 5 2 5 3 6" xfId="11808"/>
    <cellStyle name="Normal 5 2 5 3 7" xfId="4769"/>
    <cellStyle name="Normal 5 2 5 4" xfId="1546"/>
    <cellStyle name="Normal 5 2 5 4 2" xfId="3503"/>
    <cellStyle name="Normal 5 2 5 4 2 2" xfId="14169"/>
    <cellStyle name="Normal 5 2 5 4 2 3" xfId="9089"/>
    <cellStyle name="Normal 5 2 5 4 3" xfId="9090"/>
    <cellStyle name="Normal 5 2 5 4 4" xfId="7142"/>
    <cellStyle name="Normal 5 2 5 4 5" xfId="12356"/>
    <cellStyle name="Normal 5 2 5 4 6" xfId="5317"/>
    <cellStyle name="Normal 5 2 5 5" xfId="2210"/>
    <cellStyle name="Normal 5 2 5 5 2" xfId="4063"/>
    <cellStyle name="Normal 5 2 5 5 2 2" xfId="14726"/>
    <cellStyle name="Normal 5 2 5 5 2 3" xfId="9091"/>
    <cellStyle name="Normal 5 2 5 5 3" xfId="9092"/>
    <cellStyle name="Normal 5 2 5 5 4" xfId="7702"/>
    <cellStyle name="Normal 5 2 5 5 5" xfId="12913"/>
    <cellStyle name="Normal 5 2 5 5 6" xfId="5874"/>
    <cellStyle name="Normal 5 2 5 6" xfId="2354"/>
    <cellStyle name="Normal 5 2 5 6 2" xfId="4198"/>
    <cellStyle name="Normal 5 2 5 6 2 2" xfId="14861"/>
    <cellStyle name="Normal 5 2 5 6 2 3" xfId="9093"/>
    <cellStyle name="Normal 5 2 5 6 3" xfId="7837"/>
    <cellStyle name="Normal 5 2 5 6 4" xfId="13048"/>
    <cellStyle name="Normal 5 2 5 6 5" xfId="6009"/>
    <cellStyle name="Normal 5 2 5 7" xfId="2682"/>
    <cellStyle name="Normal 5 2 5 7 2" xfId="13348"/>
    <cellStyle name="Normal 5 2 5 7 3" xfId="9094"/>
    <cellStyle name="Normal 5 2 5 8" xfId="9095"/>
    <cellStyle name="Normal 5 2 5 9" xfId="6321"/>
    <cellStyle name="Normal 5 2 6" xfId="443"/>
    <cellStyle name="Normal 5 2 6 2" xfId="1013"/>
    <cellStyle name="Normal 5 2 6 2 2" xfId="1551"/>
    <cellStyle name="Normal 5 2 6 2 2 2" xfId="3508"/>
    <cellStyle name="Normal 5 2 6 2 2 2 2" xfId="14174"/>
    <cellStyle name="Normal 5 2 6 2 2 2 3" xfId="9096"/>
    <cellStyle name="Normal 5 2 6 2 2 3" xfId="9097"/>
    <cellStyle name="Normal 5 2 6 2 2 4" xfId="7147"/>
    <cellStyle name="Normal 5 2 6 2 2 5" xfId="12361"/>
    <cellStyle name="Normal 5 2 6 2 2 6" xfId="5322"/>
    <cellStyle name="Normal 5 2 6 2 3" xfId="3045"/>
    <cellStyle name="Normal 5 2 6 2 3 2" xfId="13711"/>
    <cellStyle name="Normal 5 2 6 2 3 3" xfId="9098"/>
    <cellStyle name="Normal 5 2 6 2 4" xfId="9099"/>
    <cellStyle name="Normal 5 2 6 2 5" xfId="6684"/>
    <cellStyle name="Normal 5 2 6 2 6" xfId="11898"/>
    <cellStyle name="Normal 5 2 6 2 7" xfId="4859"/>
    <cellStyle name="Normal 5 2 6 3" xfId="1550"/>
    <cellStyle name="Normal 5 2 6 3 2" xfId="3507"/>
    <cellStyle name="Normal 5 2 6 3 2 2" xfId="14173"/>
    <cellStyle name="Normal 5 2 6 3 2 3" xfId="9100"/>
    <cellStyle name="Normal 5 2 6 3 3" xfId="9101"/>
    <cellStyle name="Normal 5 2 6 3 4" xfId="7146"/>
    <cellStyle name="Normal 5 2 6 3 5" xfId="12360"/>
    <cellStyle name="Normal 5 2 6 3 6" xfId="5321"/>
    <cellStyle name="Normal 5 2 6 4" xfId="2593"/>
    <cellStyle name="Normal 5 2 6 4 2" xfId="13259"/>
    <cellStyle name="Normal 5 2 6 4 3" xfId="9102"/>
    <cellStyle name="Normal 5 2 6 5" xfId="9103"/>
    <cellStyle name="Normal 5 2 6 6" xfId="6232"/>
    <cellStyle name="Normal 5 2 6 7" xfId="11446"/>
    <cellStyle name="Normal 5 2 6 8" xfId="4407"/>
    <cellStyle name="Normal 5 2 7" xfId="660"/>
    <cellStyle name="Normal 5 2 7 2" xfId="1126"/>
    <cellStyle name="Normal 5 2 7 2 2" xfId="1553"/>
    <cellStyle name="Normal 5 2 7 2 2 2" xfId="3510"/>
    <cellStyle name="Normal 5 2 7 2 2 2 2" xfId="14176"/>
    <cellStyle name="Normal 5 2 7 2 2 2 3" xfId="9104"/>
    <cellStyle name="Normal 5 2 7 2 2 3" xfId="9105"/>
    <cellStyle name="Normal 5 2 7 2 2 4" xfId="7149"/>
    <cellStyle name="Normal 5 2 7 2 2 5" xfId="12363"/>
    <cellStyle name="Normal 5 2 7 2 2 6" xfId="5324"/>
    <cellStyle name="Normal 5 2 7 2 3" xfId="3095"/>
    <cellStyle name="Normal 5 2 7 2 3 2" xfId="13761"/>
    <cellStyle name="Normal 5 2 7 2 3 3" xfId="9106"/>
    <cellStyle name="Normal 5 2 7 2 4" xfId="9107"/>
    <cellStyle name="Normal 5 2 7 2 5" xfId="6734"/>
    <cellStyle name="Normal 5 2 7 2 6" xfId="11948"/>
    <cellStyle name="Normal 5 2 7 2 7" xfId="4909"/>
    <cellStyle name="Normal 5 2 7 3" xfId="1552"/>
    <cellStyle name="Normal 5 2 7 3 2" xfId="3509"/>
    <cellStyle name="Normal 5 2 7 3 2 2" xfId="14175"/>
    <cellStyle name="Normal 5 2 7 3 2 3" xfId="9108"/>
    <cellStyle name="Normal 5 2 7 3 3" xfId="9109"/>
    <cellStyle name="Normal 5 2 7 3 4" xfId="7148"/>
    <cellStyle name="Normal 5 2 7 3 5" xfId="12362"/>
    <cellStyle name="Normal 5 2 7 3 6" xfId="5323"/>
    <cellStyle name="Normal 5 2 7 4" xfId="2728"/>
    <cellStyle name="Normal 5 2 7 4 2" xfId="13394"/>
    <cellStyle name="Normal 5 2 7 4 3" xfId="9110"/>
    <cellStyle name="Normal 5 2 7 5" xfId="9111"/>
    <cellStyle name="Normal 5 2 7 6" xfId="6367"/>
    <cellStyle name="Normal 5 2 7 7" xfId="11581"/>
    <cellStyle name="Normal 5 2 7 8" xfId="4542"/>
    <cellStyle name="Normal 5 2 8" xfId="327"/>
    <cellStyle name="Normal 5 2 8 2" xfId="955"/>
    <cellStyle name="Normal 5 2 8 2 2" xfId="1555"/>
    <cellStyle name="Normal 5 2 8 2 2 2" xfId="3512"/>
    <cellStyle name="Normal 5 2 8 2 2 2 2" xfId="14178"/>
    <cellStyle name="Normal 5 2 8 2 2 2 3" xfId="9112"/>
    <cellStyle name="Normal 5 2 8 2 2 3" xfId="9113"/>
    <cellStyle name="Normal 5 2 8 2 2 4" xfId="7151"/>
    <cellStyle name="Normal 5 2 8 2 2 5" xfId="12365"/>
    <cellStyle name="Normal 5 2 8 2 2 6" xfId="5326"/>
    <cellStyle name="Normal 5 2 8 2 3" xfId="3001"/>
    <cellStyle name="Normal 5 2 8 2 3 2" xfId="13667"/>
    <cellStyle name="Normal 5 2 8 2 3 3" xfId="9114"/>
    <cellStyle name="Normal 5 2 8 2 4" xfId="9115"/>
    <cellStyle name="Normal 5 2 8 2 5" xfId="6640"/>
    <cellStyle name="Normal 5 2 8 2 6" xfId="11854"/>
    <cellStyle name="Normal 5 2 8 2 7" xfId="4815"/>
    <cellStyle name="Normal 5 2 8 3" xfId="1554"/>
    <cellStyle name="Normal 5 2 8 3 2" xfId="3511"/>
    <cellStyle name="Normal 5 2 8 3 2 2" xfId="14177"/>
    <cellStyle name="Normal 5 2 8 3 2 3" xfId="9116"/>
    <cellStyle name="Normal 5 2 8 3 3" xfId="9117"/>
    <cellStyle name="Normal 5 2 8 3 4" xfId="7150"/>
    <cellStyle name="Normal 5 2 8 3 5" xfId="12364"/>
    <cellStyle name="Normal 5 2 8 3 6" xfId="5325"/>
    <cellStyle name="Normal 5 2 8 4" xfId="2544"/>
    <cellStyle name="Normal 5 2 8 4 2" xfId="13210"/>
    <cellStyle name="Normal 5 2 8 4 3" xfId="9118"/>
    <cellStyle name="Normal 5 2 8 5" xfId="9119"/>
    <cellStyle name="Normal 5 2 8 6" xfId="6183"/>
    <cellStyle name="Normal 5 2 8 7" xfId="11397"/>
    <cellStyle name="Normal 5 2 8 8" xfId="4358"/>
    <cellStyle name="Normal 5 2 9" xfId="809"/>
    <cellStyle name="Normal 5 2 9 2" xfId="1556"/>
    <cellStyle name="Normal 5 2 9 2 2" xfId="3513"/>
    <cellStyle name="Normal 5 2 9 2 2 2" xfId="14179"/>
    <cellStyle name="Normal 5 2 9 2 2 3" xfId="9120"/>
    <cellStyle name="Normal 5 2 9 2 3" xfId="9121"/>
    <cellStyle name="Normal 5 2 9 2 4" xfId="7152"/>
    <cellStyle name="Normal 5 2 9 2 5" xfId="12366"/>
    <cellStyle name="Normal 5 2 9 2 6" xfId="5327"/>
    <cellStyle name="Normal 5 2 9 3" xfId="2866"/>
    <cellStyle name="Normal 5 2 9 3 2" xfId="13532"/>
    <cellStyle name="Normal 5 2 9 3 3" xfId="9122"/>
    <cellStyle name="Normal 5 2 9 4" xfId="9123"/>
    <cellStyle name="Normal 5 2 9 5" xfId="6505"/>
    <cellStyle name="Normal 5 2 9 6" xfId="11719"/>
    <cellStyle name="Normal 5 2 9 7" xfId="4680"/>
    <cellStyle name="Normal 5 20" xfId="4259"/>
    <cellStyle name="Normal 5 3" xfId="97"/>
    <cellStyle name="Normal 5 3 10" xfId="2117"/>
    <cellStyle name="Normal 5 3 10 2" xfId="3976"/>
    <cellStyle name="Normal 5 3 10 2 2" xfId="14639"/>
    <cellStyle name="Normal 5 3 10 2 3" xfId="9124"/>
    <cellStyle name="Normal 5 3 10 3" xfId="9125"/>
    <cellStyle name="Normal 5 3 10 4" xfId="7615"/>
    <cellStyle name="Normal 5 3 10 5" xfId="12826"/>
    <cellStyle name="Normal 5 3 10 6" xfId="5787"/>
    <cellStyle name="Normal 5 3 11" xfId="2268"/>
    <cellStyle name="Normal 5 3 11 2" xfId="4112"/>
    <cellStyle name="Normal 5 3 11 2 2" xfId="14775"/>
    <cellStyle name="Normal 5 3 11 2 3" xfId="9126"/>
    <cellStyle name="Normal 5 3 11 3" xfId="7751"/>
    <cellStyle name="Normal 5 3 11 4" xfId="12962"/>
    <cellStyle name="Normal 5 3 11 5" xfId="5923"/>
    <cellStyle name="Normal 5 3 12" xfId="2455"/>
    <cellStyle name="Normal 5 3 12 2" xfId="9127"/>
    <cellStyle name="Normal 5 3 12 3" xfId="13123"/>
    <cellStyle name="Normal 5 3 12 4" xfId="6065"/>
    <cellStyle name="Normal 5 3 13" xfId="9128"/>
    <cellStyle name="Normal 5 3 14" xfId="6094"/>
    <cellStyle name="Normal 5 3 15" xfId="11310"/>
    <cellStyle name="Normal 5 3 16" xfId="4271"/>
    <cellStyle name="Normal 5 3 2" xfId="538"/>
    <cellStyle name="Normal 5 3 2 10" xfId="11495"/>
    <cellStyle name="Normal 5 3 2 11" xfId="4456"/>
    <cellStyle name="Normal 5 3 2 2" xfId="709"/>
    <cellStyle name="Normal 5 3 2 2 2" xfId="1175"/>
    <cellStyle name="Normal 5 3 2 2 2 2" xfId="1559"/>
    <cellStyle name="Normal 5 3 2 2 2 2 2" xfId="3516"/>
    <cellStyle name="Normal 5 3 2 2 2 2 2 2" xfId="14182"/>
    <cellStyle name="Normal 5 3 2 2 2 2 2 3" xfId="9129"/>
    <cellStyle name="Normal 5 3 2 2 2 2 3" xfId="9130"/>
    <cellStyle name="Normal 5 3 2 2 2 2 4" xfId="7155"/>
    <cellStyle name="Normal 5 3 2 2 2 2 5" xfId="12369"/>
    <cellStyle name="Normal 5 3 2 2 2 2 6" xfId="5330"/>
    <cellStyle name="Normal 5 3 2 2 2 3" xfId="3144"/>
    <cellStyle name="Normal 5 3 2 2 2 3 2" xfId="13810"/>
    <cellStyle name="Normal 5 3 2 2 2 3 3" xfId="9131"/>
    <cellStyle name="Normal 5 3 2 2 2 4" xfId="9132"/>
    <cellStyle name="Normal 5 3 2 2 2 5" xfId="6783"/>
    <cellStyle name="Normal 5 3 2 2 2 6" xfId="11997"/>
    <cellStyle name="Normal 5 3 2 2 2 7" xfId="4958"/>
    <cellStyle name="Normal 5 3 2 2 3" xfId="1558"/>
    <cellStyle name="Normal 5 3 2 2 3 2" xfId="3515"/>
    <cellStyle name="Normal 5 3 2 2 3 2 2" xfId="14181"/>
    <cellStyle name="Normal 5 3 2 2 3 2 3" xfId="9133"/>
    <cellStyle name="Normal 5 3 2 2 3 3" xfId="9134"/>
    <cellStyle name="Normal 5 3 2 2 3 4" xfId="7154"/>
    <cellStyle name="Normal 5 3 2 2 3 5" xfId="12368"/>
    <cellStyle name="Normal 5 3 2 2 3 6" xfId="5329"/>
    <cellStyle name="Normal 5 3 2 2 4" xfId="2777"/>
    <cellStyle name="Normal 5 3 2 2 4 2" xfId="13443"/>
    <cellStyle name="Normal 5 3 2 2 4 3" xfId="9135"/>
    <cellStyle name="Normal 5 3 2 2 5" xfId="9136"/>
    <cellStyle name="Normal 5 3 2 2 6" xfId="6416"/>
    <cellStyle name="Normal 5 3 2 2 7" xfId="11630"/>
    <cellStyle name="Normal 5 3 2 2 8" xfId="4591"/>
    <cellStyle name="Normal 5 3 2 3" xfId="862"/>
    <cellStyle name="Normal 5 3 2 3 2" xfId="1560"/>
    <cellStyle name="Normal 5 3 2 3 2 2" xfId="3517"/>
    <cellStyle name="Normal 5 3 2 3 2 2 2" xfId="14183"/>
    <cellStyle name="Normal 5 3 2 3 2 2 3" xfId="9137"/>
    <cellStyle name="Normal 5 3 2 3 2 3" xfId="9138"/>
    <cellStyle name="Normal 5 3 2 3 2 4" xfId="7156"/>
    <cellStyle name="Normal 5 3 2 3 2 5" xfId="12370"/>
    <cellStyle name="Normal 5 3 2 3 2 6" xfId="5331"/>
    <cellStyle name="Normal 5 3 2 3 3" xfId="2915"/>
    <cellStyle name="Normal 5 3 2 3 3 2" xfId="13581"/>
    <cellStyle name="Normal 5 3 2 3 3 3" xfId="9139"/>
    <cellStyle name="Normal 5 3 2 3 4" xfId="9140"/>
    <cellStyle name="Normal 5 3 2 3 5" xfId="6554"/>
    <cellStyle name="Normal 5 3 2 3 6" xfId="11768"/>
    <cellStyle name="Normal 5 3 2 3 7" xfId="4729"/>
    <cellStyle name="Normal 5 3 2 4" xfId="1557"/>
    <cellStyle name="Normal 5 3 2 4 2" xfId="3514"/>
    <cellStyle name="Normal 5 3 2 4 2 2" xfId="14180"/>
    <cellStyle name="Normal 5 3 2 4 2 3" xfId="9141"/>
    <cellStyle name="Normal 5 3 2 4 3" xfId="9142"/>
    <cellStyle name="Normal 5 3 2 4 4" xfId="7153"/>
    <cellStyle name="Normal 5 3 2 4 5" xfId="12367"/>
    <cellStyle name="Normal 5 3 2 4 6" xfId="5328"/>
    <cellStyle name="Normal 5 3 2 5" xfId="2169"/>
    <cellStyle name="Normal 5 3 2 5 2" xfId="4023"/>
    <cellStyle name="Normal 5 3 2 5 2 2" xfId="14686"/>
    <cellStyle name="Normal 5 3 2 5 2 3" xfId="9143"/>
    <cellStyle name="Normal 5 3 2 5 3" xfId="9144"/>
    <cellStyle name="Normal 5 3 2 5 4" xfId="7662"/>
    <cellStyle name="Normal 5 3 2 5 5" xfId="12873"/>
    <cellStyle name="Normal 5 3 2 5 6" xfId="5834"/>
    <cellStyle name="Normal 5 3 2 6" xfId="2314"/>
    <cellStyle name="Normal 5 3 2 6 2" xfId="4158"/>
    <cellStyle name="Normal 5 3 2 6 2 2" xfId="14821"/>
    <cellStyle name="Normal 5 3 2 6 2 3" xfId="9145"/>
    <cellStyle name="Normal 5 3 2 6 3" xfId="7797"/>
    <cellStyle name="Normal 5 3 2 6 4" xfId="13008"/>
    <cellStyle name="Normal 5 3 2 6 5" xfId="5969"/>
    <cellStyle name="Normal 5 3 2 7" xfId="2642"/>
    <cellStyle name="Normal 5 3 2 7 2" xfId="13308"/>
    <cellStyle name="Normal 5 3 2 7 3" xfId="9146"/>
    <cellStyle name="Normal 5 3 2 8" xfId="9147"/>
    <cellStyle name="Normal 5 3 2 9" xfId="6281"/>
    <cellStyle name="Normal 5 3 3" xfId="612"/>
    <cellStyle name="Normal 5 3 3 10" xfId="11538"/>
    <cellStyle name="Normal 5 3 3 11" xfId="4499"/>
    <cellStyle name="Normal 5 3 3 2" xfId="753"/>
    <cellStyle name="Normal 5 3 3 2 2" xfId="1218"/>
    <cellStyle name="Normal 5 3 3 2 2 2" xfId="1563"/>
    <cellStyle name="Normal 5 3 3 2 2 2 2" xfId="3520"/>
    <cellStyle name="Normal 5 3 3 2 2 2 2 2" xfId="14186"/>
    <cellStyle name="Normal 5 3 3 2 2 2 2 3" xfId="9148"/>
    <cellStyle name="Normal 5 3 3 2 2 2 3" xfId="9149"/>
    <cellStyle name="Normal 5 3 3 2 2 2 4" xfId="7159"/>
    <cellStyle name="Normal 5 3 3 2 2 2 5" xfId="12373"/>
    <cellStyle name="Normal 5 3 3 2 2 2 6" xfId="5334"/>
    <cellStyle name="Normal 5 3 3 2 2 3" xfId="3187"/>
    <cellStyle name="Normal 5 3 3 2 2 3 2" xfId="13853"/>
    <cellStyle name="Normal 5 3 3 2 2 3 3" xfId="9150"/>
    <cellStyle name="Normal 5 3 3 2 2 4" xfId="9151"/>
    <cellStyle name="Normal 5 3 3 2 2 5" xfId="6826"/>
    <cellStyle name="Normal 5 3 3 2 2 6" xfId="12040"/>
    <cellStyle name="Normal 5 3 3 2 2 7" xfId="5001"/>
    <cellStyle name="Normal 5 3 3 2 3" xfId="1562"/>
    <cellStyle name="Normal 5 3 3 2 3 2" xfId="3519"/>
    <cellStyle name="Normal 5 3 3 2 3 2 2" xfId="14185"/>
    <cellStyle name="Normal 5 3 3 2 3 2 3" xfId="9152"/>
    <cellStyle name="Normal 5 3 3 2 3 3" xfId="9153"/>
    <cellStyle name="Normal 5 3 3 2 3 4" xfId="7158"/>
    <cellStyle name="Normal 5 3 3 2 3 5" xfId="12372"/>
    <cellStyle name="Normal 5 3 3 2 3 6" xfId="5333"/>
    <cellStyle name="Normal 5 3 3 2 4" xfId="2820"/>
    <cellStyle name="Normal 5 3 3 2 4 2" xfId="13486"/>
    <cellStyle name="Normal 5 3 3 2 4 3" xfId="9154"/>
    <cellStyle name="Normal 5 3 3 2 5" xfId="9155"/>
    <cellStyle name="Normal 5 3 3 2 6" xfId="6459"/>
    <cellStyle name="Normal 5 3 3 2 7" xfId="11673"/>
    <cellStyle name="Normal 5 3 3 2 8" xfId="4634"/>
    <cellStyle name="Normal 5 3 3 3" xfId="906"/>
    <cellStyle name="Normal 5 3 3 3 2" xfId="1564"/>
    <cellStyle name="Normal 5 3 3 3 2 2" xfId="3521"/>
    <cellStyle name="Normal 5 3 3 3 2 2 2" xfId="14187"/>
    <cellStyle name="Normal 5 3 3 3 2 2 3" xfId="9156"/>
    <cellStyle name="Normal 5 3 3 3 2 3" xfId="9157"/>
    <cellStyle name="Normal 5 3 3 3 2 4" xfId="7160"/>
    <cellStyle name="Normal 5 3 3 3 2 5" xfId="12374"/>
    <cellStyle name="Normal 5 3 3 3 2 6" xfId="5335"/>
    <cellStyle name="Normal 5 3 3 3 3" xfId="2958"/>
    <cellStyle name="Normal 5 3 3 3 3 2" xfId="13624"/>
    <cellStyle name="Normal 5 3 3 3 3 3" xfId="9158"/>
    <cellStyle name="Normal 5 3 3 3 4" xfId="9159"/>
    <cellStyle name="Normal 5 3 3 3 5" xfId="6597"/>
    <cellStyle name="Normal 5 3 3 3 6" xfId="11811"/>
    <cellStyle name="Normal 5 3 3 3 7" xfId="4772"/>
    <cellStyle name="Normal 5 3 3 4" xfId="1561"/>
    <cellStyle name="Normal 5 3 3 4 2" xfId="3518"/>
    <cellStyle name="Normal 5 3 3 4 2 2" xfId="14184"/>
    <cellStyle name="Normal 5 3 3 4 2 3" xfId="9160"/>
    <cellStyle name="Normal 5 3 3 4 3" xfId="9161"/>
    <cellStyle name="Normal 5 3 3 4 4" xfId="7157"/>
    <cellStyle name="Normal 5 3 3 4 5" xfId="12371"/>
    <cellStyle name="Normal 5 3 3 4 6" xfId="5332"/>
    <cellStyle name="Normal 5 3 3 5" xfId="2213"/>
    <cellStyle name="Normal 5 3 3 5 2" xfId="4066"/>
    <cellStyle name="Normal 5 3 3 5 2 2" xfId="14729"/>
    <cellStyle name="Normal 5 3 3 5 2 3" xfId="9162"/>
    <cellStyle name="Normal 5 3 3 5 3" xfId="9163"/>
    <cellStyle name="Normal 5 3 3 5 4" xfId="7705"/>
    <cellStyle name="Normal 5 3 3 5 5" xfId="12916"/>
    <cellStyle name="Normal 5 3 3 5 6" xfId="5877"/>
    <cellStyle name="Normal 5 3 3 6" xfId="2357"/>
    <cellStyle name="Normal 5 3 3 6 2" xfId="4201"/>
    <cellStyle name="Normal 5 3 3 6 2 2" xfId="14864"/>
    <cellStyle name="Normal 5 3 3 6 2 3" xfId="9164"/>
    <cellStyle name="Normal 5 3 3 6 3" xfId="7840"/>
    <cellStyle name="Normal 5 3 3 6 4" xfId="13051"/>
    <cellStyle name="Normal 5 3 3 6 5" xfId="6012"/>
    <cellStyle name="Normal 5 3 3 7" xfId="2685"/>
    <cellStyle name="Normal 5 3 3 7 2" xfId="13351"/>
    <cellStyle name="Normal 5 3 3 7 3" xfId="9165"/>
    <cellStyle name="Normal 5 3 3 8" xfId="9166"/>
    <cellStyle name="Normal 5 3 3 9" xfId="6324"/>
    <cellStyle name="Normal 5 3 4" xfId="446"/>
    <cellStyle name="Normal 5 3 4 2" xfId="1016"/>
    <cellStyle name="Normal 5 3 4 2 2" xfId="1566"/>
    <cellStyle name="Normal 5 3 4 2 2 2" xfId="3523"/>
    <cellStyle name="Normal 5 3 4 2 2 2 2" xfId="14189"/>
    <cellStyle name="Normal 5 3 4 2 2 2 3" xfId="9167"/>
    <cellStyle name="Normal 5 3 4 2 2 3" xfId="9168"/>
    <cellStyle name="Normal 5 3 4 2 2 4" xfId="7162"/>
    <cellStyle name="Normal 5 3 4 2 2 5" xfId="12376"/>
    <cellStyle name="Normal 5 3 4 2 2 6" xfId="5337"/>
    <cellStyle name="Normal 5 3 4 2 3" xfId="3048"/>
    <cellStyle name="Normal 5 3 4 2 3 2" xfId="13714"/>
    <cellStyle name="Normal 5 3 4 2 3 3" xfId="9169"/>
    <cellStyle name="Normal 5 3 4 2 4" xfId="9170"/>
    <cellStyle name="Normal 5 3 4 2 5" xfId="6687"/>
    <cellStyle name="Normal 5 3 4 2 6" xfId="11901"/>
    <cellStyle name="Normal 5 3 4 2 7" xfId="4862"/>
    <cellStyle name="Normal 5 3 4 3" xfId="1565"/>
    <cellStyle name="Normal 5 3 4 3 2" xfId="3522"/>
    <cellStyle name="Normal 5 3 4 3 2 2" xfId="14188"/>
    <cellStyle name="Normal 5 3 4 3 2 3" xfId="9171"/>
    <cellStyle name="Normal 5 3 4 3 3" xfId="9172"/>
    <cellStyle name="Normal 5 3 4 3 4" xfId="7161"/>
    <cellStyle name="Normal 5 3 4 3 5" xfId="12375"/>
    <cellStyle name="Normal 5 3 4 3 6" xfId="5336"/>
    <cellStyle name="Normal 5 3 4 4" xfId="2596"/>
    <cellStyle name="Normal 5 3 4 4 2" xfId="13262"/>
    <cellStyle name="Normal 5 3 4 4 3" xfId="9173"/>
    <cellStyle name="Normal 5 3 4 5" xfId="9174"/>
    <cellStyle name="Normal 5 3 4 6" xfId="6235"/>
    <cellStyle name="Normal 5 3 4 7" xfId="11449"/>
    <cellStyle name="Normal 5 3 4 8" xfId="4410"/>
    <cellStyle name="Normal 5 3 5" xfId="663"/>
    <cellStyle name="Normal 5 3 5 2" xfId="1129"/>
    <cellStyle name="Normal 5 3 5 2 2" xfId="1568"/>
    <cellStyle name="Normal 5 3 5 2 2 2" xfId="3525"/>
    <cellStyle name="Normal 5 3 5 2 2 2 2" xfId="14191"/>
    <cellStyle name="Normal 5 3 5 2 2 2 3" xfId="9175"/>
    <cellStyle name="Normal 5 3 5 2 2 3" xfId="9176"/>
    <cellStyle name="Normal 5 3 5 2 2 4" xfId="7164"/>
    <cellStyle name="Normal 5 3 5 2 2 5" xfId="12378"/>
    <cellStyle name="Normal 5 3 5 2 2 6" xfId="5339"/>
    <cellStyle name="Normal 5 3 5 2 3" xfId="3098"/>
    <cellStyle name="Normal 5 3 5 2 3 2" xfId="13764"/>
    <cellStyle name="Normal 5 3 5 2 3 3" xfId="9177"/>
    <cellStyle name="Normal 5 3 5 2 4" xfId="9178"/>
    <cellStyle name="Normal 5 3 5 2 5" xfId="6737"/>
    <cellStyle name="Normal 5 3 5 2 6" xfId="11951"/>
    <cellStyle name="Normal 5 3 5 2 7" xfId="4912"/>
    <cellStyle name="Normal 5 3 5 3" xfId="1567"/>
    <cellStyle name="Normal 5 3 5 3 2" xfId="3524"/>
    <cellStyle name="Normal 5 3 5 3 2 2" xfId="14190"/>
    <cellStyle name="Normal 5 3 5 3 2 3" xfId="9179"/>
    <cellStyle name="Normal 5 3 5 3 3" xfId="9180"/>
    <cellStyle name="Normal 5 3 5 3 4" xfId="7163"/>
    <cellStyle name="Normal 5 3 5 3 5" xfId="12377"/>
    <cellStyle name="Normal 5 3 5 3 6" xfId="5338"/>
    <cellStyle name="Normal 5 3 5 4" xfId="2731"/>
    <cellStyle name="Normal 5 3 5 4 2" xfId="13397"/>
    <cellStyle name="Normal 5 3 5 4 3" xfId="9181"/>
    <cellStyle name="Normal 5 3 5 5" xfId="9182"/>
    <cellStyle name="Normal 5 3 5 6" xfId="6370"/>
    <cellStyle name="Normal 5 3 5 7" xfId="11584"/>
    <cellStyle name="Normal 5 3 5 8" xfId="4545"/>
    <cellStyle name="Normal 5 3 6" xfId="330"/>
    <cellStyle name="Normal 5 3 6 2" xfId="958"/>
    <cellStyle name="Normal 5 3 6 2 2" xfId="1570"/>
    <cellStyle name="Normal 5 3 6 2 2 2" xfId="3527"/>
    <cellStyle name="Normal 5 3 6 2 2 2 2" xfId="14193"/>
    <cellStyle name="Normal 5 3 6 2 2 2 3" xfId="9183"/>
    <cellStyle name="Normal 5 3 6 2 2 3" xfId="9184"/>
    <cellStyle name="Normal 5 3 6 2 2 4" xfId="7166"/>
    <cellStyle name="Normal 5 3 6 2 2 5" xfId="12380"/>
    <cellStyle name="Normal 5 3 6 2 2 6" xfId="5341"/>
    <cellStyle name="Normal 5 3 6 2 3" xfId="3004"/>
    <cellStyle name="Normal 5 3 6 2 3 2" xfId="13670"/>
    <cellStyle name="Normal 5 3 6 2 3 3" xfId="9185"/>
    <cellStyle name="Normal 5 3 6 2 4" xfId="9186"/>
    <cellStyle name="Normal 5 3 6 2 5" xfId="6643"/>
    <cellStyle name="Normal 5 3 6 2 6" xfId="11857"/>
    <cellStyle name="Normal 5 3 6 2 7" xfId="4818"/>
    <cellStyle name="Normal 5 3 6 3" xfId="1569"/>
    <cellStyle name="Normal 5 3 6 3 2" xfId="3526"/>
    <cellStyle name="Normal 5 3 6 3 2 2" xfId="14192"/>
    <cellStyle name="Normal 5 3 6 3 2 3" xfId="9187"/>
    <cellStyle name="Normal 5 3 6 3 3" xfId="9188"/>
    <cellStyle name="Normal 5 3 6 3 4" xfId="7165"/>
    <cellStyle name="Normal 5 3 6 3 5" xfId="12379"/>
    <cellStyle name="Normal 5 3 6 3 6" xfId="5340"/>
    <cellStyle name="Normal 5 3 6 4" xfId="2547"/>
    <cellStyle name="Normal 5 3 6 4 2" xfId="13213"/>
    <cellStyle name="Normal 5 3 6 4 3" xfId="9189"/>
    <cellStyle name="Normal 5 3 6 5" xfId="9190"/>
    <cellStyle name="Normal 5 3 6 6" xfId="6186"/>
    <cellStyle name="Normal 5 3 6 7" xfId="11400"/>
    <cellStyle name="Normal 5 3 6 8" xfId="4361"/>
    <cellStyle name="Normal 5 3 7" xfId="812"/>
    <cellStyle name="Normal 5 3 7 2" xfId="1571"/>
    <cellStyle name="Normal 5 3 7 2 2" xfId="3528"/>
    <cellStyle name="Normal 5 3 7 2 2 2" xfId="14194"/>
    <cellStyle name="Normal 5 3 7 2 2 3" xfId="9191"/>
    <cellStyle name="Normal 5 3 7 2 3" xfId="9192"/>
    <cellStyle name="Normal 5 3 7 2 4" xfId="7167"/>
    <cellStyle name="Normal 5 3 7 2 5" xfId="12381"/>
    <cellStyle name="Normal 5 3 7 2 6" xfId="5342"/>
    <cellStyle name="Normal 5 3 7 3" xfId="2869"/>
    <cellStyle name="Normal 5 3 7 3 2" xfId="13535"/>
    <cellStyle name="Normal 5 3 7 3 3" xfId="9193"/>
    <cellStyle name="Normal 5 3 7 4" xfId="9194"/>
    <cellStyle name="Normal 5 3 7 5" xfId="6508"/>
    <cellStyle name="Normal 5 3 7 6" xfId="11722"/>
    <cellStyle name="Normal 5 3 7 7" xfId="4683"/>
    <cellStyle name="Normal 5 3 8" xfId="1279"/>
    <cellStyle name="Normal 5 3 8 2" xfId="3236"/>
    <cellStyle name="Normal 5 3 8 2 2" xfId="13902"/>
    <cellStyle name="Normal 5 3 8 2 3" xfId="9195"/>
    <cellStyle name="Normal 5 3 8 3" xfId="9196"/>
    <cellStyle name="Normal 5 3 8 4" xfId="6875"/>
    <cellStyle name="Normal 5 3 8 5" xfId="12089"/>
    <cellStyle name="Normal 5 3 8 6" xfId="5050"/>
    <cellStyle name="Normal 5 3 9" xfId="222"/>
    <cellStyle name="Normal 5 3 9 2" xfId="2502"/>
    <cellStyle name="Normal 5 3 9 2 2" xfId="13169"/>
    <cellStyle name="Normal 5 3 9 2 3" xfId="9197"/>
    <cellStyle name="Normal 5 3 9 3" xfId="9198"/>
    <cellStyle name="Normal 5 3 9 4" xfId="6141"/>
    <cellStyle name="Normal 5 3 9 5" xfId="11356"/>
    <cellStyle name="Normal 5 3 9 6" xfId="4317"/>
    <cellStyle name="Normal 5 4" xfId="134"/>
    <cellStyle name="Normal 5 4 10" xfId="2118"/>
    <cellStyle name="Normal 5 4 10 2" xfId="3977"/>
    <cellStyle name="Normal 5 4 10 2 2" xfId="14640"/>
    <cellStyle name="Normal 5 4 10 2 3" xfId="9199"/>
    <cellStyle name="Normal 5 4 10 3" xfId="9200"/>
    <cellStyle name="Normal 5 4 10 4" xfId="7616"/>
    <cellStyle name="Normal 5 4 10 5" xfId="12827"/>
    <cellStyle name="Normal 5 4 10 6" xfId="5788"/>
    <cellStyle name="Normal 5 4 11" xfId="2269"/>
    <cellStyle name="Normal 5 4 11 2" xfId="4113"/>
    <cellStyle name="Normal 5 4 11 2 2" xfId="14776"/>
    <cellStyle name="Normal 5 4 11 2 3" xfId="9201"/>
    <cellStyle name="Normal 5 4 11 3" xfId="7752"/>
    <cellStyle name="Normal 5 4 11 4" xfId="12963"/>
    <cellStyle name="Normal 5 4 11 5" xfId="5924"/>
    <cellStyle name="Normal 5 4 12" xfId="2470"/>
    <cellStyle name="Normal 5 4 12 2" xfId="9202"/>
    <cellStyle name="Normal 5 4 12 3" xfId="13138"/>
    <cellStyle name="Normal 5 4 12 4" xfId="6066"/>
    <cellStyle name="Normal 5 4 13" xfId="9203"/>
    <cellStyle name="Normal 5 4 14" xfId="6109"/>
    <cellStyle name="Normal 5 4 15" xfId="11325"/>
    <cellStyle name="Normal 5 4 16" xfId="4286"/>
    <cellStyle name="Normal 5 4 2" xfId="539"/>
    <cellStyle name="Normal 5 4 2 10" xfId="11496"/>
    <cellStyle name="Normal 5 4 2 11" xfId="4457"/>
    <cellStyle name="Normal 5 4 2 2" xfId="710"/>
    <cellStyle name="Normal 5 4 2 2 2" xfId="1176"/>
    <cellStyle name="Normal 5 4 2 2 2 2" xfId="1574"/>
    <cellStyle name="Normal 5 4 2 2 2 2 2" xfId="3531"/>
    <cellStyle name="Normal 5 4 2 2 2 2 2 2" xfId="14197"/>
    <cellStyle name="Normal 5 4 2 2 2 2 2 3" xfId="9204"/>
    <cellStyle name="Normal 5 4 2 2 2 2 3" xfId="9205"/>
    <cellStyle name="Normal 5 4 2 2 2 2 4" xfId="7170"/>
    <cellStyle name="Normal 5 4 2 2 2 2 5" xfId="12384"/>
    <cellStyle name="Normal 5 4 2 2 2 2 6" xfId="5345"/>
    <cellStyle name="Normal 5 4 2 2 2 3" xfId="3145"/>
    <cellStyle name="Normal 5 4 2 2 2 3 2" xfId="13811"/>
    <cellStyle name="Normal 5 4 2 2 2 3 3" xfId="9206"/>
    <cellStyle name="Normal 5 4 2 2 2 4" xfId="9207"/>
    <cellStyle name="Normal 5 4 2 2 2 5" xfId="6784"/>
    <cellStyle name="Normal 5 4 2 2 2 6" xfId="11998"/>
    <cellStyle name="Normal 5 4 2 2 2 7" xfId="4959"/>
    <cellStyle name="Normal 5 4 2 2 3" xfId="1573"/>
    <cellStyle name="Normal 5 4 2 2 3 2" xfId="3530"/>
    <cellStyle name="Normal 5 4 2 2 3 2 2" xfId="14196"/>
    <cellStyle name="Normal 5 4 2 2 3 2 3" xfId="9208"/>
    <cellStyle name="Normal 5 4 2 2 3 3" xfId="9209"/>
    <cellStyle name="Normal 5 4 2 2 3 4" xfId="7169"/>
    <cellStyle name="Normal 5 4 2 2 3 5" xfId="12383"/>
    <cellStyle name="Normal 5 4 2 2 3 6" xfId="5344"/>
    <cellStyle name="Normal 5 4 2 2 4" xfId="2778"/>
    <cellStyle name="Normal 5 4 2 2 4 2" xfId="13444"/>
    <cellStyle name="Normal 5 4 2 2 4 3" xfId="9210"/>
    <cellStyle name="Normal 5 4 2 2 5" xfId="9211"/>
    <cellStyle name="Normal 5 4 2 2 6" xfId="6417"/>
    <cellStyle name="Normal 5 4 2 2 7" xfId="11631"/>
    <cellStyle name="Normal 5 4 2 2 8" xfId="4592"/>
    <cellStyle name="Normal 5 4 2 3" xfId="863"/>
    <cellStyle name="Normal 5 4 2 3 2" xfId="1575"/>
    <cellStyle name="Normal 5 4 2 3 2 2" xfId="3532"/>
    <cellStyle name="Normal 5 4 2 3 2 2 2" xfId="14198"/>
    <cellStyle name="Normal 5 4 2 3 2 2 3" xfId="9212"/>
    <cellStyle name="Normal 5 4 2 3 2 3" xfId="9213"/>
    <cellStyle name="Normal 5 4 2 3 2 4" xfId="7171"/>
    <cellStyle name="Normal 5 4 2 3 2 5" xfId="12385"/>
    <cellStyle name="Normal 5 4 2 3 2 6" xfId="5346"/>
    <cellStyle name="Normal 5 4 2 3 3" xfId="2916"/>
    <cellStyle name="Normal 5 4 2 3 3 2" xfId="13582"/>
    <cellStyle name="Normal 5 4 2 3 3 3" xfId="9214"/>
    <cellStyle name="Normal 5 4 2 3 4" xfId="9215"/>
    <cellStyle name="Normal 5 4 2 3 5" xfId="6555"/>
    <cellStyle name="Normal 5 4 2 3 6" xfId="11769"/>
    <cellStyle name="Normal 5 4 2 3 7" xfId="4730"/>
    <cellStyle name="Normal 5 4 2 4" xfId="1572"/>
    <cellStyle name="Normal 5 4 2 4 2" xfId="3529"/>
    <cellStyle name="Normal 5 4 2 4 2 2" xfId="14195"/>
    <cellStyle name="Normal 5 4 2 4 2 3" xfId="9216"/>
    <cellStyle name="Normal 5 4 2 4 3" xfId="9217"/>
    <cellStyle name="Normal 5 4 2 4 4" xfId="7168"/>
    <cellStyle name="Normal 5 4 2 4 5" xfId="12382"/>
    <cellStyle name="Normal 5 4 2 4 6" xfId="5343"/>
    <cellStyle name="Normal 5 4 2 5" xfId="2170"/>
    <cellStyle name="Normal 5 4 2 5 2" xfId="4024"/>
    <cellStyle name="Normal 5 4 2 5 2 2" xfId="14687"/>
    <cellStyle name="Normal 5 4 2 5 2 3" xfId="9218"/>
    <cellStyle name="Normal 5 4 2 5 3" xfId="9219"/>
    <cellStyle name="Normal 5 4 2 5 4" xfId="7663"/>
    <cellStyle name="Normal 5 4 2 5 5" xfId="12874"/>
    <cellStyle name="Normal 5 4 2 5 6" xfId="5835"/>
    <cellStyle name="Normal 5 4 2 6" xfId="2315"/>
    <cellStyle name="Normal 5 4 2 6 2" xfId="4159"/>
    <cellStyle name="Normal 5 4 2 6 2 2" xfId="14822"/>
    <cellStyle name="Normal 5 4 2 6 2 3" xfId="9220"/>
    <cellStyle name="Normal 5 4 2 6 3" xfId="7798"/>
    <cellStyle name="Normal 5 4 2 6 4" xfId="13009"/>
    <cellStyle name="Normal 5 4 2 6 5" xfId="5970"/>
    <cellStyle name="Normal 5 4 2 7" xfId="2643"/>
    <cellStyle name="Normal 5 4 2 7 2" xfId="13309"/>
    <cellStyle name="Normal 5 4 2 7 3" xfId="9221"/>
    <cellStyle name="Normal 5 4 2 8" xfId="9222"/>
    <cellStyle name="Normal 5 4 2 9" xfId="6282"/>
    <cellStyle name="Normal 5 4 3" xfId="613"/>
    <cellStyle name="Normal 5 4 3 10" xfId="11539"/>
    <cellStyle name="Normal 5 4 3 11" xfId="4500"/>
    <cellStyle name="Normal 5 4 3 2" xfId="754"/>
    <cellStyle name="Normal 5 4 3 2 2" xfId="1219"/>
    <cellStyle name="Normal 5 4 3 2 2 2" xfId="1578"/>
    <cellStyle name="Normal 5 4 3 2 2 2 2" xfId="3535"/>
    <cellStyle name="Normal 5 4 3 2 2 2 2 2" xfId="14201"/>
    <cellStyle name="Normal 5 4 3 2 2 2 2 3" xfId="9223"/>
    <cellStyle name="Normal 5 4 3 2 2 2 3" xfId="9224"/>
    <cellStyle name="Normal 5 4 3 2 2 2 4" xfId="7174"/>
    <cellStyle name="Normal 5 4 3 2 2 2 5" xfId="12388"/>
    <cellStyle name="Normal 5 4 3 2 2 2 6" xfId="5349"/>
    <cellStyle name="Normal 5 4 3 2 2 3" xfId="3188"/>
    <cellStyle name="Normal 5 4 3 2 2 3 2" xfId="13854"/>
    <cellStyle name="Normal 5 4 3 2 2 3 3" xfId="9225"/>
    <cellStyle name="Normal 5 4 3 2 2 4" xfId="9226"/>
    <cellStyle name="Normal 5 4 3 2 2 5" xfId="6827"/>
    <cellStyle name="Normal 5 4 3 2 2 6" xfId="12041"/>
    <cellStyle name="Normal 5 4 3 2 2 7" xfId="5002"/>
    <cellStyle name="Normal 5 4 3 2 3" xfId="1577"/>
    <cellStyle name="Normal 5 4 3 2 3 2" xfId="3534"/>
    <cellStyle name="Normal 5 4 3 2 3 2 2" xfId="14200"/>
    <cellStyle name="Normal 5 4 3 2 3 2 3" xfId="9227"/>
    <cellStyle name="Normal 5 4 3 2 3 3" xfId="9228"/>
    <cellStyle name="Normal 5 4 3 2 3 4" xfId="7173"/>
    <cellStyle name="Normal 5 4 3 2 3 5" xfId="12387"/>
    <cellStyle name="Normal 5 4 3 2 3 6" xfId="5348"/>
    <cellStyle name="Normal 5 4 3 2 4" xfId="2821"/>
    <cellStyle name="Normal 5 4 3 2 4 2" xfId="13487"/>
    <cellStyle name="Normal 5 4 3 2 4 3" xfId="9229"/>
    <cellStyle name="Normal 5 4 3 2 5" xfId="9230"/>
    <cellStyle name="Normal 5 4 3 2 6" xfId="6460"/>
    <cellStyle name="Normal 5 4 3 2 7" xfId="11674"/>
    <cellStyle name="Normal 5 4 3 2 8" xfId="4635"/>
    <cellStyle name="Normal 5 4 3 3" xfId="907"/>
    <cellStyle name="Normal 5 4 3 3 2" xfId="1579"/>
    <cellStyle name="Normal 5 4 3 3 2 2" xfId="3536"/>
    <cellStyle name="Normal 5 4 3 3 2 2 2" xfId="14202"/>
    <cellStyle name="Normal 5 4 3 3 2 2 3" xfId="9231"/>
    <cellStyle name="Normal 5 4 3 3 2 3" xfId="9232"/>
    <cellStyle name="Normal 5 4 3 3 2 4" xfId="7175"/>
    <cellStyle name="Normal 5 4 3 3 2 5" xfId="12389"/>
    <cellStyle name="Normal 5 4 3 3 2 6" xfId="5350"/>
    <cellStyle name="Normal 5 4 3 3 3" xfId="2959"/>
    <cellStyle name="Normal 5 4 3 3 3 2" xfId="13625"/>
    <cellStyle name="Normal 5 4 3 3 3 3" xfId="9233"/>
    <cellStyle name="Normal 5 4 3 3 4" xfId="9234"/>
    <cellStyle name="Normal 5 4 3 3 5" xfId="6598"/>
    <cellStyle name="Normal 5 4 3 3 6" xfId="11812"/>
    <cellStyle name="Normal 5 4 3 3 7" xfId="4773"/>
    <cellStyle name="Normal 5 4 3 4" xfId="1576"/>
    <cellStyle name="Normal 5 4 3 4 2" xfId="3533"/>
    <cellStyle name="Normal 5 4 3 4 2 2" xfId="14199"/>
    <cellStyle name="Normal 5 4 3 4 2 3" xfId="9235"/>
    <cellStyle name="Normal 5 4 3 4 3" xfId="9236"/>
    <cellStyle name="Normal 5 4 3 4 4" xfId="7172"/>
    <cellStyle name="Normal 5 4 3 4 5" xfId="12386"/>
    <cellStyle name="Normal 5 4 3 4 6" xfId="5347"/>
    <cellStyle name="Normal 5 4 3 5" xfId="2214"/>
    <cellStyle name="Normal 5 4 3 5 2" xfId="4067"/>
    <cellStyle name="Normal 5 4 3 5 2 2" xfId="14730"/>
    <cellStyle name="Normal 5 4 3 5 2 3" xfId="9237"/>
    <cellStyle name="Normal 5 4 3 5 3" xfId="9238"/>
    <cellStyle name="Normal 5 4 3 5 4" xfId="7706"/>
    <cellStyle name="Normal 5 4 3 5 5" xfId="12917"/>
    <cellStyle name="Normal 5 4 3 5 6" xfId="5878"/>
    <cellStyle name="Normal 5 4 3 6" xfId="2358"/>
    <cellStyle name="Normal 5 4 3 6 2" xfId="4202"/>
    <cellStyle name="Normal 5 4 3 6 2 2" xfId="14865"/>
    <cellStyle name="Normal 5 4 3 6 2 3" xfId="9239"/>
    <cellStyle name="Normal 5 4 3 6 3" xfId="7841"/>
    <cellStyle name="Normal 5 4 3 6 4" xfId="13052"/>
    <cellStyle name="Normal 5 4 3 6 5" xfId="6013"/>
    <cellStyle name="Normal 5 4 3 7" xfId="2686"/>
    <cellStyle name="Normal 5 4 3 7 2" xfId="13352"/>
    <cellStyle name="Normal 5 4 3 7 3" xfId="9240"/>
    <cellStyle name="Normal 5 4 3 8" xfId="9241"/>
    <cellStyle name="Normal 5 4 3 9" xfId="6325"/>
    <cellStyle name="Normal 5 4 4" xfId="447"/>
    <cellStyle name="Normal 5 4 4 2" xfId="1017"/>
    <cellStyle name="Normal 5 4 4 2 2" xfId="1581"/>
    <cellStyle name="Normal 5 4 4 2 2 2" xfId="3538"/>
    <cellStyle name="Normal 5 4 4 2 2 2 2" xfId="14204"/>
    <cellStyle name="Normal 5 4 4 2 2 2 3" xfId="9242"/>
    <cellStyle name="Normal 5 4 4 2 2 3" xfId="9243"/>
    <cellStyle name="Normal 5 4 4 2 2 4" xfId="7177"/>
    <cellStyle name="Normal 5 4 4 2 2 5" xfId="12391"/>
    <cellStyle name="Normal 5 4 4 2 2 6" xfId="5352"/>
    <cellStyle name="Normal 5 4 4 2 3" xfId="3049"/>
    <cellStyle name="Normal 5 4 4 2 3 2" xfId="13715"/>
    <cellStyle name="Normal 5 4 4 2 3 3" xfId="9244"/>
    <cellStyle name="Normal 5 4 4 2 4" xfId="9245"/>
    <cellStyle name="Normal 5 4 4 2 5" xfId="6688"/>
    <cellStyle name="Normal 5 4 4 2 6" xfId="11902"/>
    <cellStyle name="Normal 5 4 4 2 7" xfId="4863"/>
    <cellStyle name="Normal 5 4 4 3" xfId="1580"/>
    <cellStyle name="Normal 5 4 4 3 2" xfId="3537"/>
    <cellStyle name="Normal 5 4 4 3 2 2" xfId="14203"/>
    <cellStyle name="Normal 5 4 4 3 2 3" xfId="9246"/>
    <cellStyle name="Normal 5 4 4 3 3" xfId="9247"/>
    <cellStyle name="Normal 5 4 4 3 4" xfId="7176"/>
    <cellStyle name="Normal 5 4 4 3 5" xfId="12390"/>
    <cellStyle name="Normal 5 4 4 3 6" xfId="5351"/>
    <cellStyle name="Normal 5 4 4 4" xfId="2597"/>
    <cellStyle name="Normal 5 4 4 4 2" xfId="13263"/>
    <cellStyle name="Normal 5 4 4 4 3" xfId="9248"/>
    <cellStyle name="Normal 5 4 4 5" xfId="9249"/>
    <cellStyle name="Normal 5 4 4 6" xfId="6236"/>
    <cellStyle name="Normal 5 4 4 7" xfId="11450"/>
    <cellStyle name="Normal 5 4 4 8" xfId="4411"/>
    <cellStyle name="Normal 5 4 5" xfId="664"/>
    <cellStyle name="Normal 5 4 5 2" xfId="1130"/>
    <cellStyle name="Normal 5 4 5 2 2" xfId="1583"/>
    <cellStyle name="Normal 5 4 5 2 2 2" xfId="3540"/>
    <cellStyle name="Normal 5 4 5 2 2 2 2" xfId="14206"/>
    <cellStyle name="Normal 5 4 5 2 2 2 3" xfId="9250"/>
    <cellStyle name="Normal 5 4 5 2 2 3" xfId="9251"/>
    <cellStyle name="Normal 5 4 5 2 2 4" xfId="7179"/>
    <cellStyle name="Normal 5 4 5 2 2 5" xfId="12393"/>
    <cellStyle name="Normal 5 4 5 2 2 6" xfId="5354"/>
    <cellStyle name="Normal 5 4 5 2 3" xfId="3099"/>
    <cellStyle name="Normal 5 4 5 2 3 2" xfId="13765"/>
    <cellStyle name="Normal 5 4 5 2 3 3" xfId="9252"/>
    <cellStyle name="Normal 5 4 5 2 4" xfId="9253"/>
    <cellStyle name="Normal 5 4 5 2 5" xfId="6738"/>
    <cellStyle name="Normal 5 4 5 2 6" xfId="11952"/>
    <cellStyle name="Normal 5 4 5 2 7" xfId="4913"/>
    <cellStyle name="Normal 5 4 5 3" xfId="1582"/>
    <cellStyle name="Normal 5 4 5 3 2" xfId="3539"/>
    <cellStyle name="Normal 5 4 5 3 2 2" xfId="14205"/>
    <cellStyle name="Normal 5 4 5 3 2 3" xfId="9254"/>
    <cellStyle name="Normal 5 4 5 3 3" xfId="9255"/>
    <cellStyle name="Normal 5 4 5 3 4" xfId="7178"/>
    <cellStyle name="Normal 5 4 5 3 5" xfId="12392"/>
    <cellStyle name="Normal 5 4 5 3 6" xfId="5353"/>
    <cellStyle name="Normal 5 4 5 4" xfId="2732"/>
    <cellStyle name="Normal 5 4 5 4 2" xfId="13398"/>
    <cellStyle name="Normal 5 4 5 4 3" xfId="9256"/>
    <cellStyle name="Normal 5 4 5 5" xfId="9257"/>
    <cellStyle name="Normal 5 4 5 6" xfId="6371"/>
    <cellStyle name="Normal 5 4 5 7" xfId="11585"/>
    <cellStyle name="Normal 5 4 5 8" xfId="4546"/>
    <cellStyle name="Normal 5 4 6" xfId="331"/>
    <cellStyle name="Normal 5 4 6 2" xfId="959"/>
    <cellStyle name="Normal 5 4 6 2 2" xfId="1585"/>
    <cellStyle name="Normal 5 4 6 2 2 2" xfId="3542"/>
    <cellStyle name="Normal 5 4 6 2 2 2 2" xfId="14208"/>
    <cellStyle name="Normal 5 4 6 2 2 2 3" xfId="9258"/>
    <cellStyle name="Normal 5 4 6 2 2 3" xfId="9259"/>
    <cellStyle name="Normal 5 4 6 2 2 4" xfId="7181"/>
    <cellStyle name="Normal 5 4 6 2 2 5" xfId="12395"/>
    <cellStyle name="Normal 5 4 6 2 2 6" xfId="5356"/>
    <cellStyle name="Normal 5 4 6 2 3" xfId="3005"/>
    <cellStyle name="Normal 5 4 6 2 3 2" xfId="13671"/>
    <cellStyle name="Normal 5 4 6 2 3 3" xfId="9260"/>
    <cellStyle name="Normal 5 4 6 2 4" xfId="9261"/>
    <cellStyle name="Normal 5 4 6 2 5" xfId="6644"/>
    <cellStyle name="Normal 5 4 6 2 6" xfId="11858"/>
    <cellStyle name="Normal 5 4 6 2 7" xfId="4819"/>
    <cellStyle name="Normal 5 4 6 3" xfId="1584"/>
    <cellStyle name="Normal 5 4 6 3 2" xfId="3541"/>
    <cellStyle name="Normal 5 4 6 3 2 2" xfId="14207"/>
    <cellStyle name="Normal 5 4 6 3 2 3" xfId="9262"/>
    <cellStyle name="Normal 5 4 6 3 3" xfId="9263"/>
    <cellStyle name="Normal 5 4 6 3 4" xfId="7180"/>
    <cellStyle name="Normal 5 4 6 3 5" xfId="12394"/>
    <cellStyle name="Normal 5 4 6 3 6" xfId="5355"/>
    <cellStyle name="Normal 5 4 6 4" xfId="2548"/>
    <cellStyle name="Normal 5 4 6 4 2" xfId="13214"/>
    <cellStyle name="Normal 5 4 6 4 3" xfId="9264"/>
    <cellStyle name="Normal 5 4 6 5" xfId="9265"/>
    <cellStyle name="Normal 5 4 6 6" xfId="6187"/>
    <cellStyle name="Normal 5 4 6 7" xfId="11401"/>
    <cellStyle name="Normal 5 4 6 8" xfId="4362"/>
    <cellStyle name="Normal 5 4 7" xfId="813"/>
    <cellStyle name="Normal 5 4 7 2" xfId="1586"/>
    <cellStyle name="Normal 5 4 7 2 2" xfId="3543"/>
    <cellStyle name="Normal 5 4 7 2 2 2" xfId="14209"/>
    <cellStyle name="Normal 5 4 7 2 2 3" xfId="9266"/>
    <cellStyle name="Normal 5 4 7 2 3" xfId="9267"/>
    <cellStyle name="Normal 5 4 7 2 4" xfId="7182"/>
    <cellStyle name="Normal 5 4 7 2 5" xfId="12396"/>
    <cellStyle name="Normal 5 4 7 2 6" xfId="5357"/>
    <cellStyle name="Normal 5 4 7 3" xfId="2870"/>
    <cellStyle name="Normal 5 4 7 3 2" xfId="13536"/>
    <cellStyle name="Normal 5 4 7 3 3" xfId="9268"/>
    <cellStyle name="Normal 5 4 7 4" xfId="9269"/>
    <cellStyle name="Normal 5 4 7 5" xfId="6509"/>
    <cellStyle name="Normal 5 4 7 6" xfId="11723"/>
    <cellStyle name="Normal 5 4 7 7" xfId="4684"/>
    <cellStyle name="Normal 5 4 8" xfId="1280"/>
    <cellStyle name="Normal 5 4 8 2" xfId="3237"/>
    <cellStyle name="Normal 5 4 8 2 2" xfId="13903"/>
    <cellStyle name="Normal 5 4 8 2 3" xfId="9270"/>
    <cellStyle name="Normal 5 4 8 3" xfId="9271"/>
    <cellStyle name="Normal 5 4 8 4" xfId="6876"/>
    <cellStyle name="Normal 5 4 8 5" xfId="12090"/>
    <cellStyle name="Normal 5 4 8 6" xfId="5051"/>
    <cellStyle name="Normal 5 4 9" xfId="223"/>
    <cellStyle name="Normal 5 4 9 2" xfId="2503"/>
    <cellStyle name="Normal 5 4 9 2 2" xfId="13170"/>
    <cellStyle name="Normal 5 4 9 2 3" xfId="9272"/>
    <cellStyle name="Normal 5 4 9 3" xfId="9273"/>
    <cellStyle name="Normal 5 4 9 4" xfId="6142"/>
    <cellStyle name="Normal 5 4 9 5" xfId="11357"/>
    <cellStyle name="Normal 5 4 9 6" xfId="4318"/>
    <cellStyle name="Normal 5 5" xfId="534"/>
    <cellStyle name="Normal 5 5 10" xfId="11491"/>
    <cellStyle name="Normal 5 5 11" xfId="4452"/>
    <cellStyle name="Normal 5 5 2" xfId="705"/>
    <cellStyle name="Normal 5 5 2 2" xfId="1171"/>
    <cellStyle name="Normal 5 5 2 2 2" xfId="1589"/>
    <cellStyle name="Normal 5 5 2 2 2 2" xfId="3546"/>
    <cellStyle name="Normal 5 5 2 2 2 2 2" xfId="14212"/>
    <cellStyle name="Normal 5 5 2 2 2 2 3" xfId="9274"/>
    <cellStyle name="Normal 5 5 2 2 2 3" xfId="9275"/>
    <cellStyle name="Normal 5 5 2 2 2 4" xfId="7185"/>
    <cellStyle name="Normal 5 5 2 2 2 5" xfId="12399"/>
    <cellStyle name="Normal 5 5 2 2 2 6" xfId="5360"/>
    <cellStyle name="Normal 5 5 2 2 3" xfId="3140"/>
    <cellStyle name="Normal 5 5 2 2 3 2" xfId="13806"/>
    <cellStyle name="Normal 5 5 2 2 3 3" xfId="9276"/>
    <cellStyle name="Normal 5 5 2 2 4" xfId="9277"/>
    <cellStyle name="Normal 5 5 2 2 5" xfId="6779"/>
    <cellStyle name="Normal 5 5 2 2 6" xfId="11993"/>
    <cellStyle name="Normal 5 5 2 2 7" xfId="4954"/>
    <cellStyle name="Normal 5 5 2 3" xfId="1588"/>
    <cellStyle name="Normal 5 5 2 3 2" xfId="3545"/>
    <cellStyle name="Normal 5 5 2 3 2 2" xfId="14211"/>
    <cellStyle name="Normal 5 5 2 3 2 3" xfId="9278"/>
    <cellStyle name="Normal 5 5 2 3 3" xfId="9279"/>
    <cellStyle name="Normal 5 5 2 3 4" xfId="7184"/>
    <cellStyle name="Normal 5 5 2 3 5" xfId="12398"/>
    <cellStyle name="Normal 5 5 2 3 6" xfId="5359"/>
    <cellStyle name="Normal 5 5 2 4" xfId="2773"/>
    <cellStyle name="Normal 5 5 2 4 2" xfId="13439"/>
    <cellStyle name="Normal 5 5 2 4 3" xfId="9280"/>
    <cellStyle name="Normal 5 5 2 5" xfId="9281"/>
    <cellStyle name="Normal 5 5 2 6" xfId="6412"/>
    <cellStyle name="Normal 5 5 2 7" xfId="11626"/>
    <cellStyle name="Normal 5 5 2 8" xfId="4587"/>
    <cellStyle name="Normal 5 5 3" xfId="858"/>
    <cellStyle name="Normal 5 5 3 2" xfId="1590"/>
    <cellStyle name="Normal 5 5 3 2 2" xfId="3547"/>
    <cellStyle name="Normal 5 5 3 2 2 2" xfId="14213"/>
    <cellStyle name="Normal 5 5 3 2 2 3" xfId="9282"/>
    <cellStyle name="Normal 5 5 3 2 3" xfId="9283"/>
    <cellStyle name="Normal 5 5 3 2 4" xfId="7186"/>
    <cellStyle name="Normal 5 5 3 2 5" xfId="12400"/>
    <cellStyle name="Normal 5 5 3 2 6" xfId="5361"/>
    <cellStyle name="Normal 5 5 3 3" xfId="2911"/>
    <cellStyle name="Normal 5 5 3 3 2" xfId="13577"/>
    <cellStyle name="Normal 5 5 3 3 3" xfId="9284"/>
    <cellStyle name="Normal 5 5 3 4" xfId="9285"/>
    <cellStyle name="Normal 5 5 3 5" xfId="6550"/>
    <cellStyle name="Normal 5 5 3 6" xfId="11764"/>
    <cellStyle name="Normal 5 5 3 7" xfId="4725"/>
    <cellStyle name="Normal 5 5 4" xfId="1587"/>
    <cellStyle name="Normal 5 5 4 2" xfId="3544"/>
    <cellStyle name="Normal 5 5 4 2 2" xfId="14210"/>
    <cellStyle name="Normal 5 5 4 2 3" xfId="9286"/>
    <cellStyle name="Normal 5 5 4 3" xfId="9287"/>
    <cellStyle name="Normal 5 5 4 4" xfId="7183"/>
    <cellStyle name="Normal 5 5 4 5" xfId="12397"/>
    <cellStyle name="Normal 5 5 4 6" xfId="5358"/>
    <cellStyle name="Normal 5 5 5" xfId="2165"/>
    <cellStyle name="Normal 5 5 5 2" xfId="4019"/>
    <cellStyle name="Normal 5 5 5 2 2" xfId="14682"/>
    <cellStyle name="Normal 5 5 5 2 3" xfId="9288"/>
    <cellStyle name="Normal 5 5 5 3" xfId="9289"/>
    <cellStyle name="Normal 5 5 5 4" xfId="7658"/>
    <cellStyle name="Normal 5 5 5 5" xfId="12869"/>
    <cellStyle name="Normal 5 5 5 6" xfId="5830"/>
    <cellStyle name="Normal 5 5 6" xfId="2310"/>
    <cellStyle name="Normal 5 5 6 2" xfId="4154"/>
    <cellStyle name="Normal 5 5 6 2 2" xfId="14817"/>
    <cellStyle name="Normal 5 5 6 2 3" xfId="9290"/>
    <cellStyle name="Normal 5 5 6 3" xfId="7793"/>
    <cellStyle name="Normal 5 5 6 4" xfId="13004"/>
    <cellStyle name="Normal 5 5 6 5" xfId="5965"/>
    <cellStyle name="Normal 5 5 7" xfId="2638"/>
    <cellStyle name="Normal 5 5 7 2" xfId="13304"/>
    <cellStyle name="Normal 5 5 7 3" xfId="9291"/>
    <cellStyle name="Normal 5 5 8" xfId="9292"/>
    <cellStyle name="Normal 5 5 9" xfId="6277"/>
    <cellStyle name="Normal 5 6" xfId="608"/>
    <cellStyle name="Normal 5 6 10" xfId="11534"/>
    <cellStyle name="Normal 5 6 11" xfId="4495"/>
    <cellStyle name="Normal 5 6 2" xfId="749"/>
    <cellStyle name="Normal 5 6 2 2" xfId="1214"/>
    <cellStyle name="Normal 5 6 2 2 2" xfId="1593"/>
    <cellStyle name="Normal 5 6 2 2 2 2" xfId="3550"/>
    <cellStyle name="Normal 5 6 2 2 2 2 2" xfId="14216"/>
    <cellStyle name="Normal 5 6 2 2 2 2 3" xfId="9293"/>
    <cellStyle name="Normal 5 6 2 2 2 3" xfId="9294"/>
    <cellStyle name="Normal 5 6 2 2 2 4" xfId="7189"/>
    <cellStyle name="Normal 5 6 2 2 2 5" xfId="12403"/>
    <cellStyle name="Normal 5 6 2 2 2 6" xfId="5364"/>
    <cellStyle name="Normal 5 6 2 2 3" xfId="3183"/>
    <cellStyle name="Normal 5 6 2 2 3 2" xfId="13849"/>
    <cellStyle name="Normal 5 6 2 2 3 3" xfId="9295"/>
    <cellStyle name="Normal 5 6 2 2 4" xfId="9296"/>
    <cellStyle name="Normal 5 6 2 2 5" xfId="6822"/>
    <cellStyle name="Normal 5 6 2 2 6" xfId="12036"/>
    <cellStyle name="Normal 5 6 2 2 7" xfId="4997"/>
    <cellStyle name="Normal 5 6 2 3" xfId="1592"/>
    <cellStyle name="Normal 5 6 2 3 2" xfId="3549"/>
    <cellStyle name="Normal 5 6 2 3 2 2" xfId="14215"/>
    <cellStyle name="Normal 5 6 2 3 2 3" xfId="9297"/>
    <cellStyle name="Normal 5 6 2 3 3" xfId="9298"/>
    <cellStyle name="Normal 5 6 2 3 4" xfId="7188"/>
    <cellStyle name="Normal 5 6 2 3 5" xfId="12402"/>
    <cellStyle name="Normal 5 6 2 3 6" xfId="5363"/>
    <cellStyle name="Normal 5 6 2 4" xfId="2816"/>
    <cellStyle name="Normal 5 6 2 4 2" xfId="13482"/>
    <cellStyle name="Normal 5 6 2 4 3" xfId="9299"/>
    <cellStyle name="Normal 5 6 2 5" xfId="9300"/>
    <cellStyle name="Normal 5 6 2 6" xfId="6455"/>
    <cellStyle name="Normal 5 6 2 7" xfId="11669"/>
    <cellStyle name="Normal 5 6 2 8" xfId="4630"/>
    <cellStyle name="Normal 5 6 3" xfId="902"/>
    <cellStyle name="Normal 5 6 3 2" xfId="1594"/>
    <cellStyle name="Normal 5 6 3 2 2" xfId="3551"/>
    <cellStyle name="Normal 5 6 3 2 2 2" xfId="14217"/>
    <cellStyle name="Normal 5 6 3 2 2 3" xfId="9301"/>
    <cellStyle name="Normal 5 6 3 2 3" xfId="9302"/>
    <cellStyle name="Normal 5 6 3 2 4" xfId="7190"/>
    <cellStyle name="Normal 5 6 3 2 5" xfId="12404"/>
    <cellStyle name="Normal 5 6 3 2 6" xfId="5365"/>
    <cellStyle name="Normal 5 6 3 3" xfId="2954"/>
    <cellStyle name="Normal 5 6 3 3 2" xfId="13620"/>
    <cellStyle name="Normal 5 6 3 3 3" xfId="9303"/>
    <cellStyle name="Normal 5 6 3 4" xfId="9304"/>
    <cellStyle name="Normal 5 6 3 5" xfId="6593"/>
    <cellStyle name="Normal 5 6 3 6" xfId="11807"/>
    <cellStyle name="Normal 5 6 3 7" xfId="4768"/>
    <cellStyle name="Normal 5 6 4" xfId="1591"/>
    <cellStyle name="Normal 5 6 4 2" xfId="3548"/>
    <cellStyle name="Normal 5 6 4 2 2" xfId="14214"/>
    <cellStyle name="Normal 5 6 4 2 3" xfId="9305"/>
    <cellStyle name="Normal 5 6 4 3" xfId="9306"/>
    <cellStyle name="Normal 5 6 4 4" xfId="7187"/>
    <cellStyle name="Normal 5 6 4 5" xfId="12401"/>
    <cellStyle name="Normal 5 6 4 6" xfId="5362"/>
    <cellStyle name="Normal 5 6 5" xfId="2209"/>
    <cellStyle name="Normal 5 6 5 2" xfId="4062"/>
    <cellStyle name="Normal 5 6 5 2 2" xfId="14725"/>
    <cellStyle name="Normal 5 6 5 2 3" xfId="9307"/>
    <cellStyle name="Normal 5 6 5 3" xfId="9308"/>
    <cellStyle name="Normal 5 6 5 4" xfId="7701"/>
    <cellStyle name="Normal 5 6 5 5" xfId="12912"/>
    <cellStyle name="Normal 5 6 5 6" xfId="5873"/>
    <cellStyle name="Normal 5 6 6" xfId="2353"/>
    <cellStyle name="Normal 5 6 6 2" xfId="4197"/>
    <cellStyle name="Normal 5 6 6 2 2" xfId="14860"/>
    <cellStyle name="Normal 5 6 6 2 3" xfId="9309"/>
    <cellStyle name="Normal 5 6 6 3" xfId="7836"/>
    <cellStyle name="Normal 5 6 6 4" xfId="13047"/>
    <cellStyle name="Normal 5 6 6 5" xfId="6008"/>
    <cellStyle name="Normal 5 6 7" xfId="2681"/>
    <cellStyle name="Normal 5 6 7 2" xfId="13347"/>
    <cellStyle name="Normal 5 6 7 3" xfId="9310"/>
    <cellStyle name="Normal 5 6 8" xfId="9311"/>
    <cellStyle name="Normal 5 6 9" xfId="6320"/>
    <cellStyle name="Normal 5 7" xfId="442"/>
    <cellStyle name="Normal 5 7 2" xfId="1012"/>
    <cellStyle name="Normal 5 7 2 2" xfId="1596"/>
    <cellStyle name="Normal 5 7 2 2 2" xfId="3553"/>
    <cellStyle name="Normal 5 7 2 2 2 2" xfId="14219"/>
    <cellStyle name="Normal 5 7 2 2 2 3" xfId="9312"/>
    <cellStyle name="Normal 5 7 2 2 3" xfId="9313"/>
    <cellStyle name="Normal 5 7 2 2 4" xfId="7192"/>
    <cellStyle name="Normal 5 7 2 2 5" xfId="12406"/>
    <cellStyle name="Normal 5 7 2 2 6" xfId="5367"/>
    <cellStyle name="Normal 5 7 2 3" xfId="3044"/>
    <cellStyle name="Normal 5 7 2 3 2" xfId="13710"/>
    <cellStyle name="Normal 5 7 2 3 3" xfId="9314"/>
    <cellStyle name="Normal 5 7 2 4" xfId="9315"/>
    <cellStyle name="Normal 5 7 2 5" xfId="6683"/>
    <cellStyle name="Normal 5 7 2 6" xfId="11897"/>
    <cellStyle name="Normal 5 7 2 7" xfId="4858"/>
    <cellStyle name="Normal 5 7 3" xfId="1595"/>
    <cellStyle name="Normal 5 7 3 2" xfId="3552"/>
    <cellStyle name="Normal 5 7 3 2 2" xfId="14218"/>
    <cellStyle name="Normal 5 7 3 2 3" xfId="9316"/>
    <cellStyle name="Normal 5 7 3 3" xfId="9317"/>
    <cellStyle name="Normal 5 7 3 4" xfId="7191"/>
    <cellStyle name="Normal 5 7 3 5" xfId="12405"/>
    <cellStyle name="Normal 5 7 3 6" xfId="5366"/>
    <cellStyle name="Normal 5 7 4" xfId="2592"/>
    <cellStyle name="Normal 5 7 4 2" xfId="13258"/>
    <cellStyle name="Normal 5 7 4 3" xfId="9318"/>
    <cellStyle name="Normal 5 7 5" xfId="9319"/>
    <cellStyle name="Normal 5 7 6" xfId="6231"/>
    <cellStyle name="Normal 5 7 7" xfId="11445"/>
    <cellStyle name="Normal 5 7 8" xfId="4406"/>
    <cellStyle name="Normal 5 8" xfId="659"/>
    <cellStyle name="Normal 5 8 2" xfId="1125"/>
    <cellStyle name="Normal 5 8 2 2" xfId="1598"/>
    <cellStyle name="Normal 5 8 2 2 2" xfId="3555"/>
    <cellStyle name="Normal 5 8 2 2 2 2" xfId="14221"/>
    <cellStyle name="Normal 5 8 2 2 2 3" xfId="9320"/>
    <cellStyle name="Normal 5 8 2 2 3" xfId="9321"/>
    <cellStyle name="Normal 5 8 2 2 4" xfId="7194"/>
    <cellStyle name="Normal 5 8 2 2 5" xfId="12408"/>
    <cellStyle name="Normal 5 8 2 2 6" xfId="5369"/>
    <cellStyle name="Normal 5 8 2 3" xfId="3094"/>
    <cellStyle name="Normal 5 8 2 3 2" xfId="13760"/>
    <cellStyle name="Normal 5 8 2 3 3" xfId="9322"/>
    <cellStyle name="Normal 5 8 2 4" xfId="9323"/>
    <cellStyle name="Normal 5 8 2 5" xfId="6733"/>
    <cellStyle name="Normal 5 8 2 6" xfId="11947"/>
    <cellStyle name="Normal 5 8 2 7" xfId="4908"/>
    <cellStyle name="Normal 5 8 3" xfId="1597"/>
    <cellStyle name="Normal 5 8 3 2" xfId="3554"/>
    <cellStyle name="Normal 5 8 3 2 2" xfId="14220"/>
    <cellStyle name="Normal 5 8 3 2 3" xfId="9324"/>
    <cellStyle name="Normal 5 8 3 3" xfId="9325"/>
    <cellStyle name="Normal 5 8 3 4" xfId="7193"/>
    <cellStyle name="Normal 5 8 3 5" xfId="12407"/>
    <cellStyle name="Normal 5 8 3 6" xfId="5368"/>
    <cellStyle name="Normal 5 8 4" xfId="2727"/>
    <cellStyle name="Normal 5 8 4 2" xfId="13393"/>
    <cellStyle name="Normal 5 8 4 3" xfId="9326"/>
    <cellStyle name="Normal 5 8 5" xfId="9327"/>
    <cellStyle name="Normal 5 8 6" xfId="6366"/>
    <cellStyle name="Normal 5 8 7" xfId="11580"/>
    <cellStyle name="Normal 5 8 8" xfId="4541"/>
    <cellStyle name="Normal 5 9" xfId="326"/>
    <cellStyle name="Normal 5 9 2" xfId="954"/>
    <cellStyle name="Normal 5 9 2 2" xfId="1600"/>
    <cellStyle name="Normal 5 9 2 2 2" xfId="3557"/>
    <cellStyle name="Normal 5 9 2 2 2 2" xfId="14223"/>
    <cellStyle name="Normal 5 9 2 2 2 3" xfId="9328"/>
    <cellStyle name="Normal 5 9 2 2 3" xfId="9329"/>
    <cellStyle name="Normal 5 9 2 2 4" xfId="7196"/>
    <cellStyle name="Normal 5 9 2 2 5" xfId="12410"/>
    <cellStyle name="Normal 5 9 2 2 6" xfId="5371"/>
    <cellStyle name="Normal 5 9 2 3" xfId="3000"/>
    <cellStyle name="Normal 5 9 2 3 2" xfId="13666"/>
    <cellStyle name="Normal 5 9 2 3 3" xfId="9330"/>
    <cellStyle name="Normal 5 9 2 4" xfId="9331"/>
    <cellStyle name="Normal 5 9 2 5" xfId="6639"/>
    <cellStyle name="Normal 5 9 2 6" xfId="11853"/>
    <cellStyle name="Normal 5 9 2 7" xfId="4814"/>
    <cellStyle name="Normal 5 9 3" xfId="1599"/>
    <cellStyle name="Normal 5 9 3 2" xfId="3556"/>
    <cellStyle name="Normal 5 9 3 2 2" xfId="14222"/>
    <cellStyle name="Normal 5 9 3 2 3" xfId="9332"/>
    <cellStyle name="Normal 5 9 3 3" xfId="9333"/>
    <cellStyle name="Normal 5 9 3 4" xfId="7195"/>
    <cellStyle name="Normal 5 9 3 5" xfId="12409"/>
    <cellStyle name="Normal 5 9 3 6" xfId="5370"/>
    <cellStyle name="Normal 5 9 4" xfId="2543"/>
    <cellStyle name="Normal 5 9 4 2" xfId="13209"/>
    <cellStyle name="Normal 5 9 4 3" xfId="9334"/>
    <cellStyle name="Normal 5 9 5" xfId="9335"/>
    <cellStyle name="Normal 5 9 6" xfId="6182"/>
    <cellStyle name="Normal 5 9 7" xfId="11396"/>
    <cellStyle name="Normal 5 9 8" xfId="4357"/>
    <cellStyle name="Normal 50" xfId="159"/>
    <cellStyle name="Normal 50 2" xfId="540"/>
    <cellStyle name="Normal 50 2 2" xfId="1081"/>
    <cellStyle name="Normal 50 3" xfId="403"/>
    <cellStyle name="Normal 50 4" xfId="287"/>
    <cellStyle name="Normal 50 5" xfId="192"/>
    <cellStyle name="Normal 51" xfId="160"/>
    <cellStyle name="Normal 51 2" xfId="541"/>
    <cellStyle name="Normal 51 2 2" xfId="1082"/>
    <cellStyle name="Normal 51 3" xfId="404"/>
    <cellStyle name="Normal 51 4" xfId="288"/>
    <cellStyle name="Normal 51 5" xfId="193"/>
    <cellStyle name="Normal 52" xfId="161"/>
    <cellStyle name="Normal 52 2" xfId="542"/>
    <cellStyle name="Normal 52 2 2" xfId="1083"/>
    <cellStyle name="Normal 52 3" xfId="405"/>
    <cellStyle name="Normal 52 4" xfId="289"/>
    <cellStyle name="Normal 52 5" xfId="194"/>
    <cellStyle name="Normal 53" xfId="162"/>
    <cellStyle name="Normal 53 2" xfId="543"/>
    <cellStyle name="Normal 53 2 2" xfId="1084"/>
    <cellStyle name="Normal 53 3" xfId="407"/>
    <cellStyle name="Normal 53 4" xfId="291"/>
    <cellStyle name="Normal 53 5" xfId="195"/>
    <cellStyle name="Normal 54" xfId="163"/>
    <cellStyle name="Normal 54 2" xfId="544"/>
    <cellStyle name="Normal 54 2 2" xfId="1085"/>
    <cellStyle name="Normal 54 3" xfId="410"/>
    <cellStyle name="Normal 54 4" xfId="294"/>
    <cellStyle name="Normal 54 5" xfId="196"/>
    <cellStyle name="Normal 55" xfId="164"/>
    <cellStyle name="Normal 55 2" xfId="545"/>
    <cellStyle name="Normal 55 2 2" xfId="1086"/>
    <cellStyle name="Normal 55 3" xfId="412"/>
    <cellStyle name="Normal 55 4" xfId="296"/>
    <cellStyle name="Normal 55 5" xfId="197"/>
    <cellStyle name="Normal 56" xfId="165"/>
    <cellStyle name="Normal 56 2" xfId="546"/>
    <cellStyle name="Normal 56 2 2" xfId="1087"/>
    <cellStyle name="Normal 56 3" xfId="414"/>
    <cellStyle name="Normal 56 4" xfId="298"/>
    <cellStyle name="Normal 56 5" xfId="198"/>
    <cellStyle name="Normal 57" xfId="166"/>
    <cellStyle name="Normal 57 2" xfId="547"/>
    <cellStyle name="Normal 57 2 2" xfId="1088"/>
    <cellStyle name="Normal 57 3" xfId="416"/>
    <cellStyle name="Normal 57 4" xfId="300"/>
    <cellStyle name="Normal 57 5" xfId="199"/>
    <cellStyle name="Normal 58" xfId="167"/>
    <cellStyle name="Normal 58 2" xfId="548"/>
    <cellStyle name="Normal 58 2 2" xfId="1089"/>
    <cellStyle name="Normal 58 3" xfId="418"/>
    <cellStyle name="Normal 58 4" xfId="302"/>
    <cellStyle name="Normal 58 5" xfId="200"/>
    <cellStyle name="Normal 59" xfId="168"/>
    <cellStyle name="Normal 59 2" xfId="549"/>
    <cellStyle name="Normal 59 2 2" xfId="1090"/>
    <cellStyle name="Normal 59 3" xfId="419"/>
    <cellStyle name="Normal 59 4" xfId="303"/>
    <cellStyle name="Normal 59 5" xfId="201"/>
    <cellStyle name="Normal 6" xfId="24"/>
    <cellStyle name="Normal 6 10" xfId="260"/>
    <cellStyle name="Normal 6 10 2" xfId="936"/>
    <cellStyle name="Normal 6 10 2 2" xfId="1602"/>
    <cellStyle name="Normal 6 10 2 2 2" xfId="3559"/>
    <cellStyle name="Normal 6 10 2 2 2 2" xfId="14225"/>
    <cellStyle name="Normal 6 10 2 2 2 3" xfId="9336"/>
    <cellStyle name="Normal 6 10 2 2 3" xfId="9337"/>
    <cellStyle name="Normal 6 10 2 2 4" xfId="7198"/>
    <cellStyle name="Normal 6 10 2 2 5" xfId="12412"/>
    <cellStyle name="Normal 6 10 2 2 6" xfId="5373"/>
    <cellStyle name="Normal 6 10 2 3" xfId="2987"/>
    <cellStyle name="Normal 6 10 2 3 2" xfId="13653"/>
    <cellStyle name="Normal 6 10 2 3 3" xfId="9338"/>
    <cellStyle name="Normal 6 10 2 4" xfId="9339"/>
    <cellStyle name="Normal 6 10 2 5" xfId="6626"/>
    <cellStyle name="Normal 6 10 2 6" xfId="11840"/>
    <cellStyle name="Normal 6 10 2 7" xfId="4801"/>
    <cellStyle name="Normal 6 10 3" xfId="1601"/>
    <cellStyle name="Normal 6 10 3 2" xfId="3558"/>
    <cellStyle name="Normal 6 10 3 2 2" xfId="14224"/>
    <cellStyle name="Normal 6 10 3 2 3" xfId="9340"/>
    <cellStyle name="Normal 6 10 3 3" xfId="9341"/>
    <cellStyle name="Normal 6 10 3 4" xfId="7197"/>
    <cellStyle name="Normal 6 10 3 5" xfId="12411"/>
    <cellStyle name="Normal 6 10 3 6" xfId="5372"/>
    <cellStyle name="Normal 6 10 4" xfId="2530"/>
    <cellStyle name="Normal 6 10 4 2" xfId="13196"/>
    <cellStyle name="Normal 6 10 4 3" xfId="9342"/>
    <cellStyle name="Normal 6 10 5" xfId="9343"/>
    <cellStyle name="Normal 6 10 6" xfId="6169"/>
    <cellStyle name="Normal 6 10 7" xfId="11383"/>
    <cellStyle name="Normal 6 10 8" xfId="4344"/>
    <cellStyle name="Normal 6 11" xfId="793"/>
    <cellStyle name="Normal 6 11 2" xfId="1603"/>
    <cellStyle name="Normal 6 11 2 2" xfId="3560"/>
    <cellStyle name="Normal 6 11 2 2 2" xfId="14226"/>
    <cellStyle name="Normal 6 11 2 2 3" xfId="9344"/>
    <cellStyle name="Normal 6 11 2 3" xfId="9345"/>
    <cellStyle name="Normal 6 11 2 4" xfId="7199"/>
    <cellStyle name="Normal 6 11 2 5" xfId="12413"/>
    <cellStyle name="Normal 6 11 2 6" xfId="5374"/>
    <cellStyle name="Normal 6 11 3" xfId="2852"/>
    <cellStyle name="Normal 6 11 3 2" xfId="13518"/>
    <cellStyle name="Normal 6 11 3 3" xfId="9346"/>
    <cellStyle name="Normal 6 11 4" xfId="9347"/>
    <cellStyle name="Normal 6 11 5" xfId="6491"/>
    <cellStyle name="Normal 6 11 6" xfId="11705"/>
    <cellStyle name="Normal 6 11 7" xfId="4666"/>
    <cellStyle name="Normal 6 12" xfId="1262"/>
    <cellStyle name="Normal 6 12 2" xfId="3219"/>
    <cellStyle name="Normal 6 12 2 2" xfId="13885"/>
    <cellStyle name="Normal 6 12 2 3" xfId="9348"/>
    <cellStyle name="Normal 6 12 3" xfId="9349"/>
    <cellStyle name="Normal 6 12 4" xfId="6858"/>
    <cellStyle name="Normal 6 12 5" xfId="12072"/>
    <cellStyle name="Normal 6 12 6" xfId="5033"/>
    <cellStyle name="Normal 6 13" xfId="180"/>
    <cellStyle name="Normal 6 13 2" xfId="2485"/>
    <cellStyle name="Normal 6 13 2 2" xfId="13152"/>
    <cellStyle name="Normal 6 13 2 3" xfId="9350"/>
    <cellStyle name="Normal 6 13 3" xfId="9351"/>
    <cellStyle name="Normal 6 13 4" xfId="6124"/>
    <cellStyle name="Normal 6 13 5" xfId="11339"/>
    <cellStyle name="Normal 6 13 6" xfId="4300"/>
    <cellStyle name="Normal 6 14" xfId="2100"/>
    <cellStyle name="Normal 6 14 2" xfId="3959"/>
    <cellStyle name="Normal 6 14 2 2" xfId="14622"/>
    <cellStyle name="Normal 6 14 2 3" xfId="9352"/>
    <cellStyle name="Normal 6 14 3" xfId="9353"/>
    <cellStyle name="Normal 6 14 4" xfId="7598"/>
    <cellStyle name="Normal 6 14 5" xfId="12809"/>
    <cellStyle name="Normal 6 14 6" xfId="5770"/>
    <cellStyle name="Normal 6 15" xfId="2251"/>
    <cellStyle name="Normal 6 15 2" xfId="4095"/>
    <cellStyle name="Normal 6 15 2 2" xfId="14758"/>
    <cellStyle name="Normal 6 15 2 3" xfId="9354"/>
    <cellStyle name="Normal 6 15 3" xfId="7734"/>
    <cellStyle name="Normal 6 15 4" xfId="12945"/>
    <cellStyle name="Normal 6 15 5" xfId="5906"/>
    <cellStyle name="Normal 6 16" xfId="2424"/>
    <cellStyle name="Normal 6 16 2" xfId="4248"/>
    <cellStyle name="Normal 6 16 2 2" xfId="14911"/>
    <cellStyle name="Normal 6 16 2 3" xfId="9355"/>
    <cellStyle name="Normal 6 16 3" xfId="13099"/>
    <cellStyle name="Normal 6 16 4" xfId="6042"/>
    <cellStyle name="Normal 6 17" xfId="2444"/>
    <cellStyle name="Normal 6 17 2" xfId="13112"/>
    <cellStyle name="Normal 6 17 3" xfId="9356"/>
    <cellStyle name="Normal 6 18" xfId="6083"/>
    <cellStyle name="Normal 6 19" xfId="11299"/>
    <cellStyle name="Normal 6 2" xfId="42"/>
    <cellStyle name="Normal 6 2 10" xfId="814"/>
    <cellStyle name="Normal 6 2 10 2" xfId="1604"/>
    <cellStyle name="Normal 6 2 10 2 2" xfId="3561"/>
    <cellStyle name="Normal 6 2 10 2 2 2" xfId="14227"/>
    <cellStyle name="Normal 6 2 10 2 2 3" xfId="9357"/>
    <cellStyle name="Normal 6 2 10 2 3" xfId="9358"/>
    <cellStyle name="Normal 6 2 10 2 4" xfId="7200"/>
    <cellStyle name="Normal 6 2 10 2 5" xfId="12414"/>
    <cellStyle name="Normal 6 2 10 2 6" xfId="5375"/>
    <cellStyle name="Normal 6 2 10 3" xfId="2871"/>
    <cellStyle name="Normal 6 2 10 3 2" xfId="13537"/>
    <cellStyle name="Normal 6 2 10 3 3" xfId="9359"/>
    <cellStyle name="Normal 6 2 10 4" xfId="9360"/>
    <cellStyle name="Normal 6 2 10 5" xfId="6510"/>
    <cellStyle name="Normal 6 2 10 6" xfId="11724"/>
    <cellStyle name="Normal 6 2 10 7" xfId="4685"/>
    <cellStyle name="Normal 6 2 11" xfId="1281"/>
    <cellStyle name="Normal 6 2 11 2" xfId="3238"/>
    <cellStyle name="Normal 6 2 11 2 2" xfId="13904"/>
    <cellStyle name="Normal 6 2 11 2 3" xfId="9361"/>
    <cellStyle name="Normal 6 2 11 3" xfId="9362"/>
    <cellStyle name="Normal 6 2 11 4" xfId="6877"/>
    <cellStyle name="Normal 6 2 11 5" xfId="12091"/>
    <cellStyle name="Normal 6 2 11 6" xfId="5052"/>
    <cellStyle name="Normal 6 2 12" xfId="224"/>
    <cellStyle name="Normal 6 2 12 2" xfId="2504"/>
    <cellStyle name="Normal 6 2 12 2 2" xfId="13171"/>
    <cellStyle name="Normal 6 2 12 2 3" xfId="9363"/>
    <cellStyle name="Normal 6 2 12 3" xfId="9364"/>
    <cellStyle name="Normal 6 2 12 4" xfId="6143"/>
    <cellStyle name="Normal 6 2 12 5" xfId="11358"/>
    <cellStyle name="Normal 6 2 12 6" xfId="4319"/>
    <cellStyle name="Normal 6 2 13" xfId="2119"/>
    <cellStyle name="Normal 6 2 13 2" xfId="3978"/>
    <cellStyle name="Normal 6 2 13 2 2" xfId="14641"/>
    <cellStyle name="Normal 6 2 13 2 3" xfId="9365"/>
    <cellStyle name="Normal 6 2 13 3" xfId="9366"/>
    <cellStyle name="Normal 6 2 13 4" xfId="7617"/>
    <cellStyle name="Normal 6 2 13 5" xfId="12828"/>
    <cellStyle name="Normal 6 2 13 6" xfId="5789"/>
    <cellStyle name="Normal 6 2 14" xfId="2270"/>
    <cellStyle name="Normal 6 2 14 2" xfId="4114"/>
    <cellStyle name="Normal 6 2 14 2 2" xfId="14777"/>
    <cellStyle name="Normal 6 2 14 2 3" xfId="9367"/>
    <cellStyle name="Normal 6 2 14 3" xfId="7753"/>
    <cellStyle name="Normal 6 2 14 4" xfId="12964"/>
    <cellStyle name="Normal 6 2 14 5" xfId="5925"/>
    <cellStyle name="Normal 6 2 15" xfId="2445"/>
    <cellStyle name="Normal 6 2 15 2" xfId="9368"/>
    <cellStyle name="Normal 6 2 15 3" xfId="13113"/>
    <cellStyle name="Normal 6 2 15 4" xfId="6043"/>
    <cellStyle name="Normal 6 2 16" xfId="9369"/>
    <cellStyle name="Normal 6 2 17" xfId="6084"/>
    <cellStyle name="Normal 6 2 18" xfId="11300"/>
    <cellStyle name="Normal 6 2 19" xfId="4261"/>
    <cellStyle name="Normal 6 2 2" xfId="54"/>
    <cellStyle name="Normal 6 2 2 10" xfId="1282"/>
    <cellStyle name="Normal 6 2 2 10 2" xfId="3239"/>
    <cellStyle name="Normal 6 2 2 10 2 2" xfId="13905"/>
    <cellStyle name="Normal 6 2 2 10 2 3" xfId="9370"/>
    <cellStyle name="Normal 6 2 2 10 3" xfId="9371"/>
    <cellStyle name="Normal 6 2 2 10 4" xfId="6878"/>
    <cellStyle name="Normal 6 2 2 10 5" xfId="12092"/>
    <cellStyle name="Normal 6 2 2 10 6" xfId="5053"/>
    <cellStyle name="Normal 6 2 2 11" xfId="225"/>
    <cellStyle name="Normal 6 2 2 11 2" xfId="2505"/>
    <cellStyle name="Normal 6 2 2 11 2 2" xfId="13172"/>
    <cellStyle name="Normal 6 2 2 11 2 3" xfId="9372"/>
    <cellStyle name="Normal 6 2 2 11 3" xfId="9373"/>
    <cellStyle name="Normal 6 2 2 11 4" xfId="6144"/>
    <cellStyle name="Normal 6 2 2 11 5" xfId="11359"/>
    <cellStyle name="Normal 6 2 2 11 6" xfId="4320"/>
    <cellStyle name="Normal 6 2 2 12" xfId="2120"/>
    <cellStyle name="Normal 6 2 2 12 2" xfId="3979"/>
    <cellStyle name="Normal 6 2 2 12 2 2" xfId="14642"/>
    <cellStyle name="Normal 6 2 2 12 2 3" xfId="9374"/>
    <cellStyle name="Normal 6 2 2 12 3" xfId="9375"/>
    <cellStyle name="Normal 6 2 2 12 4" xfId="7618"/>
    <cellStyle name="Normal 6 2 2 12 5" xfId="12829"/>
    <cellStyle name="Normal 6 2 2 12 6" xfId="5790"/>
    <cellStyle name="Normal 6 2 2 13" xfId="2271"/>
    <cellStyle name="Normal 6 2 2 13 2" xfId="4115"/>
    <cellStyle name="Normal 6 2 2 13 2 2" xfId="14778"/>
    <cellStyle name="Normal 6 2 2 13 2 3" xfId="9376"/>
    <cellStyle name="Normal 6 2 2 13 3" xfId="7754"/>
    <cellStyle name="Normal 6 2 2 13 4" xfId="12965"/>
    <cellStyle name="Normal 6 2 2 13 5" xfId="5926"/>
    <cellStyle name="Normal 6 2 2 14" xfId="2450"/>
    <cellStyle name="Normal 6 2 2 14 2" xfId="9377"/>
    <cellStyle name="Normal 6 2 2 14 3" xfId="13118"/>
    <cellStyle name="Normal 6 2 2 14 4" xfId="6048"/>
    <cellStyle name="Normal 6 2 2 15" xfId="9378"/>
    <cellStyle name="Normal 6 2 2 16" xfId="6089"/>
    <cellStyle name="Normal 6 2 2 17" xfId="11305"/>
    <cellStyle name="Normal 6 2 2 18" xfId="4266"/>
    <cellStyle name="Normal 6 2 2 2" xfId="102"/>
    <cellStyle name="Normal 6 2 2 2 10" xfId="2121"/>
    <cellStyle name="Normal 6 2 2 2 10 2" xfId="3980"/>
    <cellStyle name="Normal 6 2 2 2 10 2 2" xfId="14643"/>
    <cellStyle name="Normal 6 2 2 2 10 2 3" xfId="9379"/>
    <cellStyle name="Normal 6 2 2 2 10 3" xfId="9380"/>
    <cellStyle name="Normal 6 2 2 2 10 4" xfId="7619"/>
    <cellStyle name="Normal 6 2 2 2 10 5" xfId="12830"/>
    <cellStyle name="Normal 6 2 2 2 10 6" xfId="5791"/>
    <cellStyle name="Normal 6 2 2 2 11" xfId="2272"/>
    <cellStyle name="Normal 6 2 2 2 11 2" xfId="4116"/>
    <cellStyle name="Normal 6 2 2 2 11 2 2" xfId="14779"/>
    <cellStyle name="Normal 6 2 2 2 11 2 3" xfId="9381"/>
    <cellStyle name="Normal 6 2 2 2 11 3" xfId="7755"/>
    <cellStyle name="Normal 6 2 2 2 11 4" xfId="12966"/>
    <cellStyle name="Normal 6 2 2 2 11 5" xfId="5927"/>
    <cellStyle name="Normal 6 2 2 2 12" xfId="2460"/>
    <cellStyle name="Normal 6 2 2 2 12 2" xfId="9382"/>
    <cellStyle name="Normal 6 2 2 2 12 3" xfId="13128"/>
    <cellStyle name="Normal 6 2 2 2 12 4" xfId="6067"/>
    <cellStyle name="Normal 6 2 2 2 13" xfId="9383"/>
    <cellStyle name="Normal 6 2 2 2 14" xfId="6099"/>
    <cellStyle name="Normal 6 2 2 2 15" xfId="11315"/>
    <cellStyle name="Normal 6 2 2 2 16" xfId="4276"/>
    <cellStyle name="Normal 6 2 2 2 2" xfId="553"/>
    <cellStyle name="Normal 6 2 2 2 2 10" xfId="11500"/>
    <cellStyle name="Normal 6 2 2 2 2 11" xfId="4461"/>
    <cellStyle name="Normal 6 2 2 2 2 2" xfId="714"/>
    <cellStyle name="Normal 6 2 2 2 2 2 2" xfId="1180"/>
    <cellStyle name="Normal 6 2 2 2 2 2 2 2" xfId="1607"/>
    <cellStyle name="Normal 6 2 2 2 2 2 2 2 2" xfId="3564"/>
    <cellStyle name="Normal 6 2 2 2 2 2 2 2 2 2" xfId="14230"/>
    <cellStyle name="Normal 6 2 2 2 2 2 2 2 2 3" xfId="9384"/>
    <cellStyle name="Normal 6 2 2 2 2 2 2 2 3" xfId="9385"/>
    <cellStyle name="Normal 6 2 2 2 2 2 2 2 4" xfId="7203"/>
    <cellStyle name="Normal 6 2 2 2 2 2 2 2 5" xfId="12417"/>
    <cellStyle name="Normal 6 2 2 2 2 2 2 2 6" xfId="5378"/>
    <cellStyle name="Normal 6 2 2 2 2 2 2 3" xfId="3149"/>
    <cellStyle name="Normal 6 2 2 2 2 2 2 3 2" xfId="13815"/>
    <cellStyle name="Normal 6 2 2 2 2 2 2 3 3" xfId="9386"/>
    <cellStyle name="Normal 6 2 2 2 2 2 2 4" xfId="9387"/>
    <cellStyle name="Normal 6 2 2 2 2 2 2 5" xfId="6788"/>
    <cellStyle name="Normal 6 2 2 2 2 2 2 6" xfId="12002"/>
    <cellStyle name="Normal 6 2 2 2 2 2 2 7" xfId="4963"/>
    <cellStyle name="Normal 6 2 2 2 2 2 3" xfId="1606"/>
    <cellStyle name="Normal 6 2 2 2 2 2 3 2" xfId="3563"/>
    <cellStyle name="Normal 6 2 2 2 2 2 3 2 2" xfId="14229"/>
    <cellStyle name="Normal 6 2 2 2 2 2 3 2 3" xfId="9388"/>
    <cellStyle name="Normal 6 2 2 2 2 2 3 3" xfId="9389"/>
    <cellStyle name="Normal 6 2 2 2 2 2 3 4" xfId="7202"/>
    <cellStyle name="Normal 6 2 2 2 2 2 3 5" xfId="12416"/>
    <cellStyle name="Normal 6 2 2 2 2 2 3 6" xfId="5377"/>
    <cellStyle name="Normal 6 2 2 2 2 2 4" xfId="2782"/>
    <cellStyle name="Normal 6 2 2 2 2 2 4 2" xfId="13448"/>
    <cellStyle name="Normal 6 2 2 2 2 2 4 3" xfId="9390"/>
    <cellStyle name="Normal 6 2 2 2 2 2 5" xfId="9391"/>
    <cellStyle name="Normal 6 2 2 2 2 2 6" xfId="6421"/>
    <cellStyle name="Normal 6 2 2 2 2 2 7" xfId="11635"/>
    <cellStyle name="Normal 6 2 2 2 2 2 8" xfId="4596"/>
    <cellStyle name="Normal 6 2 2 2 2 3" xfId="867"/>
    <cellStyle name="Normal 6 2 2 2 2 3 2" xfId="1608"/>
    <cellStyle name="Normal 6 2 2 2 2 3 2 2" xfId="3565"/>
    <cellStyle name="Normal 6 2 2 2 2 3 2 2 2" xfId="14231"/>
    <cellStyle name="Normal 6 2 2 2 2 3 2 2 3" xfId="9392"/>
    <cellStyle name="Normal 6 2 2 2 2 3 2 3" xfId="9393"/>
    <cellStyle name="Normal 6 2 2 2 2 3 2 4" xfId="7204"/>
    <cellStyle name="Normal 6 2 2 2 2 3 2 5" xfId="12418"/>
    <cellStyle name="Normal 6 2 2 2 2 3 2 6" xfId="5379"/>
    <cellStyle name="Normal 6 2 2 2 2 3 3" xfId="2920"/>
    <cellStyle name="Normal 6 2 2 2 2 3 3 2" xfId="13586"/>
    <cellStyle name="Normal 6 2 2 2 2 3 3 3" xfId="9394"/>
    <cellStyle name="Normal 6 2 2 2 2 3 4" xfId="9395"/>
    <cellStyle name="Normal 6 2 2 2 2 3 5" xfId="6559"/>
    <cellStyle name="Normal 6 2 2 2 2 3 6" xfId="11773"/>
    <cellStyle name="Normal 6 2 2 2 2 3 7" xfId="4734"/>
    <cellStyle name="Normal 6 2 2 2 2 4" xfId="1605"/>
    <cellStyle name="Normal 6 2 2 2 2 4 2" xfId="3562"/>
    <cellStyle name="Normal 6 2 2 2 2 4 2 2" xfId="14228"/>
    <cellStyle name="Normal 6 2 2 2 2 4 2 3" xfId="9396"/>
    <cellStyle name="Normal 6 2 2 2 2 4 3" xfId="9397"/>
    <cellStyle name="Normal 6 2 2 2 2 4 4" xfId="7201"/>
    <cellStyle name="Normal 6 2 2 2 2 4 5" xfId="12415"/>
    <cellStyle name="Normal 6 2 2 2 2 4 6" xfId="5376"/>
    <cellStyle name="Normal 6 2 2 2 2 5" xfId="2175"/>
    <cellStyle name="Normal 6 2 2 2 2 5 2" xfId="4028"/>
    <cellStyle name="Normal 6 2 2 2 2 5 2 2" xfId="14691"/>
    <cellStyle name="Normal 6 2 2 2 2 5 2 3" xfId="9398"/>
    <cellStyle name="Normal 6 2 2 2 2 5 3" xfId="9399"/>
    <cellStyle name="Normal 6 2 2 2 2 5 4" xfId="7667"/>
    <cellStyle name="Normal 6 2 2 2 2 5 5" xfId="12878"/>
    <cellStyle name="Normal 6 2 2 2 2 5 6" xfId="5839"/>
    <cellStyle name="Normal 6 2 2 2 2 6" xfId="2319"/>
    <cellStyle name="Normal 6 2 2 2 2 6 2" xfId="4163"/>
    <cellStyle name="Normal 6 2 2 2 2 6 2 2" xfId="14826"/>
    <cellStyle name="Normal 6 2 2 2 2 6 2 3" xfId="9400"/>
    <cellStyle name="Normal 6 2 2 2 2 6 3" xfId="7802"/>
    <cellStyle name="Normal 6 2 2 2 2 6 4" xfId="13013"/>
    <cellStyle name="Normal 6 2 2 2 2 6 5" xfId="5974"/>
    <cellStyle name="Normal 6 2 2 2 2 7" xfId="2647"/>
    <cellStyle name="Normal 6 2 2 2 2 7 2" xfId="13313"/>
    <cellStyle name="Normal 6 2 2 2 2 7 3" xfId="9401"/>
    <cellStyle name="Normal 6 2 2 2 2 8" xfId="9402"/>
    <cellStyle name="Normal 6 2 2 2 2 9" xfId="6286"/>
    <cellStyle name="Normal 6 2 2 2 3" xfId="616"/>
    <cellStyle name="Normal 6 2 2 2 3 10" xfId="11542"/>
    <cellStyle name="Normal 6 2 2 2 3 11" xfId="4503"/>
    <cellStyle name="Normal 6 2 2 2 3 2" xfId="757"/>
    <cellStyle name="Normal 6 2 2 2 3 2 2" xfId="1222"/>
    <cellStyle name="Normal 6 2 2 2 3 2 2 2" xfId="1611"/>
    <cellStyle name="Normal 6 2 2 2 3 2 2 2 2" xfId="3568"/>
    <cellStyle name="Normal 6 2 2 2 3 2 2 2 2 2" xfId="14234"/>
    <cellStyle name="Normal 6 2 2 2 3 2 2 2 2 3" xfId="9403"/>
    <cellStyle name="Normal 6 2 2 2 3 2 2 2 3" xfId="9404"/>
    <cellStyle name="Normal 6 2 2 2 3 2 2 2 4" xfId="7207"/>
    <cellStyle name="Normal 6 2 2 2 3 2 2 2 5" xfId="12421"/>
    <cellStyle name="Normal 6 2 2 2 3 2 2 2 6" xfId="5382"/>
    <cellStyle name="Normal 6 2 2 2 3 2 2 3" xfId="3191"/>
    <cellStyle name="Normal 6 2 2 2 3 2 2 3 2" xfId="13857"/>
    <cellStyle name="Normal 6 2 2 2 3 2 2 3 3" xfId="9405"/>
    <cellStyle name="Normal 6 2 2 2 3 2 2 4" xfId="9406"/>
    <cellStyle name="Normal 6 2 2 2 3 2 2 5" xfId="6830"/>
    <cellStyle name="Normal 6 2 2 2 3 2 2 6" xfId="12044"/>
    <cellStyle name="Normal 6 2 2 2 3 2 2 7" xfId="5005"/>
    <cellStyle name="Normal 6 2 2 2 3 2 3" xfId="1610"/>
    <cellStyle name="Normal 6 2 2 2 3 2 3 2" xfId="3567"/>
    <cellStyle name="Normal 6 2 2 2 3 2 3 2 2" xfId="14233"/>
    <cellStyle name="Normal 6 2 2 2 3 2 3 2 3" xfId="9407"/>
    <cellStyle name="Normal 6 2 2 2 3 2 3 3" xfId="9408"/>
    <cellStyle name="Normal 6 2 2 2 3 2 3 4" xfId="7206"/>
    <cellStyle name="Normal 6 2 2 2 3 2 3 5" xfId="12420"/>
    <cellStyle name="Normal 6 2 2 2 3 2 3 6" xfId="5381"/>
    <cellStyle name="Normal 6 2 2 2 3 2 4" xfId="2824"/>
    <cellStyle name="Normal 6 2 2 2 3 2 4 2" xfId="13490"/>
    <cellStyle name="Normal 6 2 2 2 3 2 4 3" xfId="9409"/>
    <cellStyle name="Normal 6 2 2 2 3 2 5" xfId="9410"/>
    <cellStyle name="Normal 6 2 2 2 3 2 6" xfId="6463"/>
    <cellStyle name="Normal 6 2 2 2 3 2 7" xfId="11677"/>
    <cellStyle name="Normal 6 2 2 2 3 2 8" xfId="4638"/>
    <cellStyle name="Normal 6 2 2 2 3 3" xfId="910"/>
    <cellStyle name="Normal 6 2 2 2 3 3 2" xfId="1612"/>
    <cellStyle name="Normal 6 2 2 2 3 3 2 2" xfId="3569"/>
    <cellStyle name="Normal 6 2 2 2 3 3 2 2 2" xfId="14235"/>
    <cellStyle name="Normal 6 2 2 2 3 3 2 2 3" xfId="9411"/>
    <cellStyle name="Normal 6 2 2 2 3 3 2 3" xfId="9412"/>
    <cellStyle name="Normal 6 2 2 2 3 3 2 4" xfId="7208"/>
    <cellStyle name="Normal 6 2 2 2 3 3 2 5" xfId="12422"/>
    <cellStyle name="Normal 6 2 2 2 3 3 2 6" xfId="5383"/>
    <cellStyle name="Normal 6 2 2 2 3 3 3" xfId="2962"/>
    <cellStyle name="Normal 6 2 2 2 3 3 3 2" xfId="13628"/>
    <cellStyle name="Normal 6 2 2 2 3 3 3 3" xfId="9413"/>
    <cellStyle name="Normal 6 2 2 2 3 3 4" xfId="9414"/>
    <cellStyle name="Normal 6 2 2 2 3 3 5" xfId="6601"/>
    <cellStyle name="Normal 6 2 2 2 3 3 6" xfId="11815"/>
    <cellStyle name="Normal 6 2 2 2 3 3 7" xfId="4776"/>
    <cellStyle name="Normal 6 2 2 2 3 4" xfId="1609"/>
    <cellStyle name="Normal 6 2 2 2 3 4 2" xfId="3566"/>
    <cellStyle name="Normal 6 2 2 2 3 4 2 2" xfId="14232"/>
    <cellStyle name="Normal 6 2 2 2 3 4 2 3" xfId="9415"/>
    <cellStyle name="Normal 6 2 2 2 3 4 3" xfId="9416"/>
    <cellStyle name="Normal 6 2 2 2 3 4 4" xfId="7205"/>
    <cellStyle name="Normal 6 2 2 2 3 4 5" xfId="12419"/>
    <cellStyle name="Normal 6 2 2 2 3 4 6" xfId="5380"/>
    <cellStyle name="Normal 6 2 2 2 3 5" xfId="2217"/>
    <cellStyle name="Normal 6 2 2 2 3 5 2" xfId="4070"/>
    <cellStyle name="Normal 6 2 2 2 3 5 2 2" xfId="14733"/>
    <cellStyle name="Normal 6 2 2 2 3 5 2 3" xfId="9417"/>
    <cellStyle name="Normal 6 2 2 2 3 5 3" xfId="9418"/>
    <cellStyle name="Normal 6 2 2 2 3 5 4" xfId="7709"/>
    <cellStyle name="Normal 6 2 2 2 3 5 5" xfId="12920"/>
    <cellStyle name="Normal 6 2 2 2 3 5 6" xfId="5881"/>
    <cellStyle name="Normal 6 2 2 2 3 6" xfId="2361"/>
    <cellStyle name="Normal 6 2 2 2 3 6 2" xfId="4205"/>
    <cellStyle name="Normal 6 2 2 2 3 6 2 2" xfId="14868"/>
    <cellStyle name="Normal 6 2 2 2 3 6 2 3" xfId="9419"/>
    <cellStyle name="Normal 6 2 2 2 3 6 3" xfId="7844"/>
    <cellStyle name="Normal 6 2 2 2 3 6 4" xfId="13055"/>
    <cellStyle name="Normal 6 2 2 2 3 6 5" xfId="6016"/>
    <cellStyle name="Normal 6 2 2 2 3 7" xfId="2689"/>
    <cellStyle name="Normal 6 2 2 2 3 7 2" xfId="13355"/>
    <cellStyle name="Normal 6 2 2 2 3 7 3" xfId="9420"/>
    <cellStyle name="Normal 6 2 2 2 3 8" xfId="9421"/>
    <cellStyle name="Normal 6 2 2 2 3 9" xfId="6328"/>
    <cellStyle name="Normal 6 2 2 2 4" xfId="450"/>
    <cellStyle name="Normal 6 2 2 2 4 2" xfId="1020"/>
    <cellStyle name="Normal 6 2 2 2 4 2 2" xfId="1614"/>
    <cellStyle name="Normal 6 2 2 2 4 2 2 2" xfId="3571"/>
    <cellStyle name="Normal 6 2 2 2 4 2 2 2 2" xfId="14237"/>
    <cellStyle name="Normal 6 2 2 2 4 2 2 2 3" xfId="9422"/>
    <cellStyle name="Normal 6 2 2 2 4 2 2 3" xfId="9423"/>
    <cellStyle name="Normal 6 2 2 2 4 2 2 4" xfId="7210"/>
    <cellStyle name="Normal 6 2 2 2 4 2 2 5" xfId="12424"/>
    <cellStyle name="Normal 6 2 2 2 4 2 2 6" xfId="5385"/>
    <cellStyle name="Normal 6 2 2 2 4 2 3" xfId="3052"/>
    <cellStyle name="Normal 6 2 2 2 4 2 3 2" xfId="13718"/>
    <cellStyle name="Normal 6 2 2 2 4 2 3 3" xfId="9424"/>
    <cellStyle name="Normal 6 2 2 2 4 2 4" xfId="9425"/>
    <cellStyle name="Normal 6 2 2 2 4 2 5" xfId="6691"/>
    <cellStyle name="Normal 6 2 2 2 4 2 6" xfId="11905"/>
    <cellStyle name="Normal 6 2 2 2 4 2 7" xfId="4866"/>
    <cellStyle name="Normal 6 2 2 2 4 3" xfId="1613"/>
    <cellStyle name="Normal 6 2 2 2 4 3 2" xfId="3570"/>
    <cellStyle name="Normal 6 2 2 2 4 3 2 2" xfId="14236"/>
    <cellStyle name="Normal 6 2 2 2 4 3 2 3" xfId="9426"/>
    <cellStyle name="Normal 6 2 2 2 4 3 3" xfId="9427"/>
    <cellStyle name="Normal 6 2 2 2 4 3 4" xfId="7209"/>
    <cellStyle name="Normal 6 2 2 2 4 3 5" xfId="12423"/>
    <cellStyle name="Normal 6 2 2 2 4 3 6" xfId="5384"/>
    <cellStyle name="Normal 6 2 2 2 4 4" xfId="2600"/>
    <cellStyle name="Normal 6 2 2 2 4 4 2" xfId="13266"/>
    <cellStyle name="Normal 6 2 2 2 4 4 3" xfId="9428"/>
    <cellStyle name="Normal 6 2 2 2 4 5" xfId="9429"/>
    <cellStyle name="Normal 6 2 2 2 4 6" xfId="6239"/>
    <cellStyle name="Normal 6 2 2 2 4 7" xfId="11453"/>
    <cellStyle name="Normal 6 2 2 2 4 8" xfId="4414"/>
    <cellStyle name="Normal 6 2 2 2 5" xfId="667"/>
    <cellStyle name="Normal 6 2 2 2 5 2" xfId="1133"/>
    <cellStyle name="Normal 6 2 2 2 5 2 2" xfId="1616"/>
    <cellStyle name="Normal 6 2 2 2 5 2 2 2" xfId="3573"/>
    <cellStyle name="Normal 6 2 2 2 5 2 2 2 2" xfId="14239"/>
    <cellStyle name="Normal 6 2 2 2 5 2 2 2 3" xfId="9430"/>
    <cellStyle name="Normal 6 2 2 2 5 2 2 3" xfId="9431"/>
    <cellStyle name="Normal 6 2 2 2 5 2 2 4" xfId="7212"/>
    <cellStyle name="Normal 6 2 2 2 5 2 2 5" xfId="12426"/>
    <cellStyle name="Normal 6 2 2 2 5 2 2 6" xfId="5387"/>
    <cellStyle name="Normal 6 2 2 2 5 2 3" xfId="3102"/>
    <cellStyle name="Normal 6 2 2 2 5 2 3 2" xfId="13768"/>
    <cellStyle name="Normal 6 2 2 2 5 2 3 3" xfId="9432"/>
    <cellStyle name="Normal 6 2 2 2 5 2 4" xfId="9433"/>
    <cellStyle name="Normal 6 2 2 2 5 2 5" xfId="6741"/>
    <cellStyle name="Normal 6 2 2 2 5 2 6" xfId="11955"/>
    <cellStyle name="Normal 6 2 2 2 5 2 7" xfId="4916"/>
    <cellStyle name="Normal 6 2 2 2 5 3" xfId="1615"/>
    <cellStyle name="Normal 6 2 2 2 5 3 2" xfId="3572"/>
    <cellStyle name="Normal 6 2 2 2 5 3 2 2" xfId="14238"/>
    <cellStyle name="Normal 6 2 2 2 5 3 2 3" xfId="9434"/>
    <cellStyle name="Normal 6 2 2 2 5 3 3" xfId="9435"/>
    <cellStyle name="Normal 6 2 2 2 5 3 4" xfId="7211"/>
    <cellStyle name="Normal 6 2 2 2 5 3 5" xfId="12425"/>
    <cellStyle name="Normal 6 2 2 2 5 3 6" xfId="5386"/>
    <cellStyle name="Normal 6 2 2 2 5 4" xfId="2735"/>
    <cellStyle name="Normal 6 2 2 2 5 4 2" xfId="13401"/>
    <cellStyle name="Normal 6 2 2 2 5 4 3" xfId="9436"/>
    <cellStyle name="Normal 6 2 2 2 5 5" xfId="9437"/>
    <cellStyle name="Normal 6 2 2 2 5 6" xfId="6374"/>
    <cellStyle name="Normal 6 2 2 2 5 7" xfId="11588"/>
    <cellStyle name="Normal 6 2 2 2 5 8" xfId="4549"/>
    <cellStyle name="Normal 6 2 2 2 6" xfId="334"/>
    <cellStyle name="Normal 6 2 2 2 6 2" xfId="962"/>
    <cellStyle name="Normal 6 2 2 2 6 2 2" xfId="1618"/>
    <cellStyle name="Normal 6 2 2 2 6 2 2 2" xfId="3575"/>
    <cellStyle name="Normal 6 2 2 2 6 2 2 2 2" xfId="14241"/>
    <cellStyle name="Normal 6 2 2 2 6 2 2 2 3" xfId="9438"/>
    <cellStyle name="Normal 6 2 2 2 6 2 2 3" xfId="9439"/>
    <cellStyle name="Normal 6 2 2 2 6 2 2 4" xfId="7214"/>
    <cellStyle name="Normal 6 2 2 2 6 2 2 5" xfId="12428"/>
    <cellStyle name="Normal 6 2 2 2 6 2 2 6" xfId="5389"/>
    <cellStyle name="Normal 6 2 2 2 6 2 3" xfId="3008"/>
    <cellStyle name="Normal 6 2 2 2 6 2 3 2" xfId="13674"/>
    <cellStyle name="Normal 6 2 2 2 6 2 3 3" xfId="9440"/>
    <cellStyle name="Normal 6 2 2 2 6 2 4" xfId="9441"/>
    <cellStyle name="Normal 6 2 2 2 6 2 5" xfId="6647"/>
    <cellStyle name="Normal 6 2 2 2 6 2 6" xfId="11861"/>
    <cellStyle name="Normal 6 2 2 2 6 2 7" xfId="4822"/>
    <cellStyle name="Normal 6 2 2 2 6 3" xfId="1617"/>
    <cellStyle name="Normal 6 2 2 2 6 3 2" xfId="3574"/>
    <cellStyle name="Normal 6 2 2 2 6 3 2 2" xfId="14240"/>
    <cellStyle name="Normal 6 2 2 2 6 3 2 3" xfId="9442"/>
    <cellStyle name="Normal 6 2 2 2 6 3 3" xfId="9443"/>
    <cellStyle name="Normal 6 2 2 2 6 3 4" xfId="7213"/>
    <cellStyle name="Normal 6 2 2 2 6 3 5" xfId="12427"/>
    <cellStyle name="Normal 6 2 2 2 6 3 6" xfId="5388"/>
    <cellStyle name="Normal 6 2 2 2 6 4" xfId="2551"/>
    <cellStyle name="Normal 6 2 2 2 6 4 2" xfId="13217"/>
    <cellStyle name="Normal 6 2 2 2 6 4 3" xfId="9444"/>
    <cellStyle name="Normal 6 2 2 2 6 5" xfId="9445"/>
    <cellStyle name="Normal 6 2 2 2 6 6" xfId="6190"/>
    <cellStyle name="Normal 6 2 2 2 6 7" xfId="11404"/>
    <cellStyle name="Normal 6 2 2 2 6 8" xfId="4365"/>
    <cellStyle name="Normal 6 2 2 2 7" xfId="816"/>
    <cellStyle name="Normal 6 2 2 2 7 2" xfId="1619"/>
    <cellStyle name="Normal 6 2 2 2 7 2 2" xfId="3576"/>
    <cellStyle name="Normal 6 2 2 2 7 2 2 2" xfId="14242"/>
    <cellStyle name="Normal 6 2 2 2 7 2 2 3" xfId="9446"/>
    <cellStyle name="Normal 6 2 2 2 7 2 3" xfId="9447"/>
    <cellStyle name="Normal 6 2 2 2 7 2 4" xfId="7215"/>
    <cellStyle name="Normal 6 2 2 2 7 2 5" xfId="12429"/>
    <cellStyle name="Normal 6 2 2 2 7 2 6" xfId="5390"/>
    <cellStyle name="Normal 6 2 2 2 7 3" xfId="2873"/>
    <cellStyle name="Normal 6 2 2 2 7 3 2" xfId="13539"/>
    <cellStyle name="Normal 6 2 2 2 7 3 3" xfId="9448"/>
    <cellStyle name="Normal 6 2 2 2 7 4" xfId="9449"/>
    <cellStyle name="Normal 6 2 2 2 7 5" xfId="6512"/>
    <cellStyle name="Normal 6 2 2 2 7 6" xfId="11726"/>
    <cellStyle name="Normal 6 2 2 2 7 7" xfId="4687"/>
    <cellStyle name="Normal 6 2 2 2 8" xfId="1283"/>
    <cellStyle name="Normal 6 2 2 2 8 2" xfId="3240"/>
    <cellStyle name="Normal 6 2 2 2 8 2 2" xfId="13906"/>
    <cellStyle name="Normal 6 2 2 2 8 2 3" xfId="9450"/>
    <cellStyle name="Normal 6 2 2 2 8 3" xfId="9451"/>
    <cellStyle name="Normal 6 2 2 2 8 4" xfId="6879"/>
    <cellStyle name="Normal 6 2 2 2 8 5" xfId="12093"/>
    <cellStyle name="Normal 6 2 2 2 8 6" xfId="5054"/>
    <cellStyle name="Normal 6 2 2 2 9" xfId="226"/>
    <cellStyle name="Normal 6 2 2 2 9 2" xfId="2506"/>
    <cellStyle name="Normal 6 2 2 2 9 2 2" xfId="13173"/>
    <cellStyle name="Normal 6 2 2 2 9 2 3" xfId="9452"/>
    <cellStyle name="Normal 6 2 2 2 9 3" xfId="9453"/>
    <cellStyle name="Normal 6 2 2 2 9 4" xfId="6145"/>
    <cellStyle name="Normal 6 2 2 2 9 5" xfId="11360"/>
    <cellStyle name="Normal 6 2 2 2 9 6" xfId="4321"/>
    <cellStyle name="Normal 6 2 2 3" xfId="139"/>
    <cellStyle name="Normal 6 2 2 3 10" xfId="2122"/>
    <cellStyle name="Normal 6 2 2 3 10 2" xfId="3981"/>
    <cellStyle name="Normal 6 2 2 3 10 2 2" xfId="14644"/>
    <cellStyle name="Normal 6 2 2 3 10 2 3" xfId="9454"/>
    <cellStyle name="Normal 6 2 2 3 10 3" xfId="9455"/>
    <cellStyle name="Normal 6 2 2 3 10 4" xfId="7620"/>
    <cellStyle name="Normal 6 2 2 3 10 5" xfId="12831"/>
    <cellStyle name="Normal 6 2 2 3 10 6" xfId="5792"/>
    <cellStyle name="Normal 6 2 2 3 11" xfId="2273"/>
    <cellStyle name="Normal 6 2 2 3 11 2" xfId="4117"/>
    <cellStyle name="Normal 6 2 2 3 11 2 2" xfId="14780"/>
    <cellStyle name="Normal 6 2 2 3 11 2 3" xfId="9456"/>
    <cellStyle name="Normal 6 2 2 3 11 3" xfId="7756"/>
    <cellStyle name="Normal 6 2 2 3 11 4" xfId="12967"/>
    <cellStyle name="Normal 6 2 2 3 11 5" xfId="5928"/>
    <cellStyle name="Normal 6 2 2 3 12" xfId="2475"/>
    <cellStyle name="Normal 6 2 2 3 12 2" xfId="9457"/>
    <cellStyle name="Normal 6 2 2 3 12 3" xfId="13143"/>
    <cellStyle name="Normal 6 2 2 3 12 4" xfId="6068"/>
    <cellStyle name="Normal 6 2 2 3 13" xfId="9458"/>
    <cellStyle name="Normal 6 2 2 3 14" xfId="6114"/>
    <cellStyle name="Normal 6 2 2 3 15" xfId="11330"/>
    <cellStyle name="Normal 6 2 2 3 16" xfId="4291"/>
    <cellStyle name="Normal 6 2 2 3 2" xfId="554"/>
    <cellStyle name="Normal 6 2 2 3 2 10" xfId="11501"/>
    <cellStyle name="Normal 6 2 2 3 2 11" xfId="4462"/>
    <cellStyle name="Normal 6 2 2 3 2 2" xfId="715"/>
    <cellStyle name="Normal 6 2 2 3 2 2 2" xfId="1181"/>
    <cellStyle name="Normal 6 2 2 3 2 2 2 2" xfId="1622"/>
    <cellStyle name="Normal 6 2 2 3 2 2 2 2 2" xfId="3579"/>
    <cellStyle name="Normal 6 2 2 3 2 2 2 2 2 2" xfId="14245"/>
    <cellStyle name="Normal 6 2 2 3 2 2 2 2 2 3" xfId="9459"/>
    <cellStyle name="Normal 6 2 2 3 2 2 2 2 3" xfId="9460"/>
    <cellStyle name="Normal 6 2 2 3 2 2 2 2 4" xfId="7218"/>
    <cellStyle name="Normal 6 2 2 3 2 2 2 2 5" xfId="12432"/>
    <cellStyle name="Normal 6 2 2 3 2 2 2 2 6" xfId="5393"/>
    <cellStyle name="Normal 6 2 2 3 2 2 2 3" xfId="3150"/>
    <cellStyle name="Normal 6 2 2 3 2 2 2 3 2" xfId="13816"/>
    <cellStyle name="Normal 6 2 2 3 2 2 2 3 3" xfId="9461"/>
    <cellStyle name="Normal 6 2 2 3 2 2 2 4" xfId="9462"/>
    <cellStyle name="Normal 6 2 2 3 2 2 2 5" xfId="6789"/>
    <cellStyle name="Normal 6 2 2 3 2 2 2 6" xfId="12003"/>
    <cellStyle name="Normal 6 2 2 3 2 2 2 7" xfId="4964"/>
    <cellStyle name="Normal 6 2 2 3 2 2 3" xfId="1621"/>
    <cellStyle name="Normal 6 2 2 3 2 2 3 2" xfId="3578"/>
    <cellStyle name="Normal 6 2 2 3 2 2 3 2 2" xfId="14244"/>
    <cellStyle name="Normal 6 2 2 3 2 2 3 2 3" xfId="9463"/>
    <cellStyle name="Normal 6 2 2 3 2 2 3 3" xfId="9464"/>
    <cellStyle name="Normal 6 2 2 3 2 2 3 4" xfId="7217"/>
    <cellStyle name="Normal 6 2 2 3 2 2 3 5" xfId="12431"/>
    <cellStyle name="Normal 6 2 2 3 2 2 3 6" xfId="5392"/>
    <cellStyle name="Normal 6 2 2 3 2 2 4" xfId="2783"/>
    <cellStyle name="Normal 6 2 2 3 2 2 4 2" xfId="13449"/>
    <cellStyle name="Normal 6 2 2 3 2 2 4 3" xfId="9465"/>
    <cellStyle name="Normal 6 2 2 3 2 2 5" xfId="9466"/>
    <cellStyle name="Normal 6 2 2 3 2 2 6" xfId="6422"/>
    <cellStyle name="Normal 6 2 2 3 2 2 7" xfId="11636"/>
    <cellStyle name="Normal 6 2 2 3 2 2 8" xfId="4597"/>
    <cellStyle name="Normal 6 2 2 3 2 3" xfId="868"/>
    <cellStyle name="Normal 6 2 2 3 2 3 2" xfId="1623"/>
    <cellStyle name="Normal 6 2 2 3 2 3 2 2" xfId="3580"/>
    <cellStyle name="Normal 6 2 2 3 2 3 2 2 2" xfId="14246"/>
    <cellStyle name="Normal 6 2 2 3 2 3 2 2 3" xfId="9467"/>
    <cellStyle name="Normal 6 2 2 3 2 3 2 3" xfId="9468"/>
    <cellStyle name="Normal 6 2 2 3 2 3 2 4" xfId="7219"/>
    <cellStyle name="Normal 6 2 2 3 2 3 2 5" xfId="12433"/>
    <cellStyle name="Normal 6 2 2 3 2 3 2 6" xfId="5394"/>
    <cellStyle name="Normal 6 2 2 3 2 3 3" xfId="2921"/>
    <cellStyle name="Normal 6 2 2 3 2 3 3 2" xfId="13587"/>
    <cellStyle name="Normal 6 2 2 3 2 3 3 3" xfId="9469"/>
    <cellStyle name="Normal 6 2 2 3 2 3 4" xfId="9470"/>
    <cellStyle name="Normal 6 2 2 3 2 3 5" xfId="6560"/>
    <cellStyle name="Normal 6 2 2 3 2 3 6" xfId="11774"/>
    <cellStyle name="Normal 6 2 2 3 2 3 7" xfId="4735"/>
    <cellStyle name="Normal 6 2 2 3 2 4" xfId="1620"/>
    <cellStyle name="Normal 6 2 2 3 2 4 2" xfId="3577"/>
    <cellStyle name="Normal 6 2 2 3 2 4 2 2" xfId="14243"/>
    <cellStyle name="Normal 6 2 2 3 2 4 2 3" xfId="9471"/>
    <cellStyle name="Normal 6 2 2 3 2 4 3" xfId="9472"/>
    <cellStyle name="Normal 6 2 2 3 2 4 4" xfId="7216"/>
    <cellStyle name="Normal 6 2 2 3 2 4 5" xfId="12430"/>
    <cellStyle name="Normal 6 2 2 3 2 4 6" xfId="5391"/>
    <cellStyle name="Normal 6 2 2 3 2 5" xfId="2176"/>
    <cellStyle name="Normal 6 2 2 3 2 5 2" xfId="4029"/>
    <cellStyle name="Normal 6 2 2 3 2 5 2 2" xfId="14692"/>
    <cellStyle name="Normal 6 2 2 3 2 5 2 3" xfId="9473"/>
    <cellStyle name="Normal 6 2 2 3 2 5 3" xfId="9474"/>
    <cellStyle name="Normal 6 2 2 3 2 5 4" xfId="7668"/>
    <cellStyle name="Normal 6 2 2 3 2 5 5" xfId="12879"/>
    <cellStyle name="Normal 6 2 2 3 2 5 6" xfId="5840"/>
    <cellStyle name="Normal 6 2 2 3 2 6" xfId="2320"/>
    <cellStyle name="Normal 6 2 2 3 2 6 2" xfId="4164"/>
    <cellStyle name="Normal 6 2 2 3 2 6 2 2" xfId="14827"/>
    <cellStyle name="Normal 6 2 2 3 2 6 2 3" xfId="9475"/>
    <cellStyle name="Normal 6 2 2 3 2 6 3" xfId="7803"/>
    <cellStyle name="Normal 6 2 2 3 2 6 4" xfId="13014"/>
    <cellStyle name="Normal 6 2 2 3 2 6 5" xfId="5975"/>
    <cellStyle name="Normal 6 2 2 3 2 7" xfId="2648"/>
    <cellStyle name="Normal 6 2 2 3 2 7 2" xfId="13314"/>
    <cellStyle name="Normal 6 2 2 3 2 7 3" xfId="9476"/>
    <cellStyle name="Normal 6 2 2 3 2 8" xfId="9477"/>
    <cellStyle name="Normal 6 2 2 3 2 9" xfId="6287"/>
    <cellStyle name="Normal 6 2 2 3 3" xfId="617"/>
    <cellStyle name="Normal 6 2 2 3 3 10" xfId="11543"/>
    <cellStyle name="Normal 6 2 2 3 3 11" xfId="4504"/>
    <cellStyle name="Normal 6 2 2 3 3 2" xfId="758"/>
    <cellStyle name="Normal 6 2 2 3 3 2 2" xfId="1223"/>
    <cellStyle name="Normal 6 2 2 3 3 2 2 2" xfId="1626"/>
    <cellStyle name="Normal 6 2 2 3 3 2 2 2 2" xfId="3583"/>
    <cellStyle name="Normal 6 2 2 3 3 2 2 2 2 2" xfId="14249"/>
    <cellStyle name="Normal 6 2 2 3 3 2 2 2 2 3" xfId="9478"/>
    <cellStyle name="Normal 6 2 2 3 3 2 2 2 3" xfId="9479"/>
    <cellStyle name="Normal 6 2 2 3 3 2 2 2 4" xfId="7222"/>
    <cellStyle name="Normal 6 2 2 3 3 2 2 2 5" xfId="12436"/>
    <cellStyle name="Normal 6 2 2 3 3 2 2 2 6" xfId="5397"/>
    <cellStyle name="Normal 6 2 2 3 3 2 2 3" xfId="3192"/>
    <cellStyle name="Normal 6 2 2 3 3 2 2 3 2" xfId="13858"/>
    <cellStyle name="Normal 6 2 2 3 3 2 2 3 3" xfId="9480"/>
    <cellStyle name="Normal 6 2 2 3 3 2 2 4" xfId="9481"/>
    <cellStyle name="Normal 6 2 2 3 3 2 2 5" xfId="6831"/>
    <cellStyle name="Normal 6 2 2 3 3 2 2 6" xfId="12045"/>
    <cellStyle name="Normal 6 2 2 3 3 2 2 7" xfId="5006"/>
    <cellStyle name="Normal 6 2 2 3 3 2 3" xfId="1625"/>
    <cellStyle name="Normal 6 2 2 3 3 2 3 2" xfId="3582"/>
    <cellStyle name="Normal 6 2 2 3 3 2 3 2 2" xfId="14248"/>
    <cellStyle name="Normal 6 2 2 3 3 2 3 2 3" xfId="9482"/>
    <cellStyle name="Normal 6 2 2 3 3 2 3 3" xfId="9483"/>
    <cellStyle name="Normal 6 2 2 3 3 2 3 4" xfId="7221"/>
    <cellStyle name="Normal 6 2 2 3 3 2 3 5" xfId="12435"/>
    <cellStyle name="Normal 6 2 2 3 3 2 3 6" xfId="5396"/>
    <cellStyle name="Normal 6 2 2 3 3 2 4" xfId="2825"/>
    <cellStyle name="Normal 6 2 2 3 3 2 4 2" xfId="13491"/>
    <cellStyle name="Normal 6 2 2 3 3 2 4 3" xfId="9484"/>
    <cellStyle name="Normal 6 2 2 3 3 2 5" xfId="9485"/>
    <cellStyle name="Normal 6 2 2 3 3 2 6" xfId="6464"/>
    <cellStyle name="Normal 6 2 2 3 3 2 7" xfId="11678"/>
    <cellStyle name="Normal 6 2 2 3 3 2 8" xfId="4639"/>
    <cellStyle name="Normal 6 2 2 3 3 3" xfId="911"/>
    <cellStyle name="Normal 6 2 2 3 3 3 2" xfId="1627"/>
    <cellStyle name="Normal 6 2 2 3 3 3 2 2" xfId="3584"/>
    <cellStyle name="Normal 6 2 2 3 3 3 2 2 2" xfId="14250"/>
    <cellStyle name="Normal 6 2 2 3 3 3 2 2 3" xfId="9486"/>
    <cellStyle name="Normal 6 2 2 3 3 3 2 3" xfId="9487"/>
    <cellStyle name="Normal 6 2 2 3 3 3 2 4" xfId="7223"/>
    <cellStyle name="Normal 6 2 2 3 3 3 2 5" xfId="12437"/>
    <cellStyle name="Normal 6 2 2 3 3 3 2 6" xfId="5398"/>
    <cellStyle name="Normal 6 2 2 3 3 3 3" xfId="2963"/>
    <cellStyle name="Normal 6 2 2 3 3 3 3 2" xfId="13629"/>
    <cellStyle name="Normal 6 2 2 3 3 3 3 3" xfId="9488"/>
    <cellStyle name="Normal 6 2 2 3 3 3 4" xfId="9489"/>
    <cellStyle name="Normal 6 2 2 3 3 3 5" xfId="6602"/>
    <cellStyle name="Normal 6 2 2 3 3 3 6" xfId="11816"/>
    <cellStyle name="Normal 6 2 2 3 3 3 7" xfId="4777"/>
    <cellStyle name="Normal 6 2 2 3 3 4" xfId="1624"/>
    <cellStyle name="Normal 6 2 2 3 3 4 2" xfId="3581"/>
    <cellStyle name="Normal 6 2 2 3 3 4 2 2" xfId="14247"/>
    <cellStyle name="Normal 6 2 2 3 3 4 2 3" xfId="9490"/>
    <cellStyle name="Normal 6 2 2 3 3 4 3" xfId="9491"/>
    <cellStyle name="Normal 6 2 2 3 3 4 4" xfId="7220"/>
    <cellStyle name="Normal 6 2 2 3 3 4 5" xfId="12434"/>
    <cellStyle name="Normal 6 2 2 3 3 4 6" xfId="5395"/>
    <cellStyle name="Normal 6 2 2 3 3 5" xfId="2218"/>
    <cellStyle name="Normal 6 2 2 3 3 5 2" xfId="4071"/>
    <cellStyle name="Normal 6 2 2 3 3 5 2 2" xfId="14734"/>
    <cellStyle name="Normal 6 2 2 3 3 5 2 3" xfId="9492"/>
    <cellStyle name="Normal 6 2 2 3 3 5 3" xfId="9493"/>
    <cellStyle name="Normal 6 2 2 3 3 5 4" xfId="7710"/>
    <cellStyle name="Normal 6 2 2 3 3 5 5" xfId="12921"/>
    <cellStyle name="Normal 6 2 2 3 3 5 6" xfId="5882"/>
    <cellStyle name="Normal 6 2 2 3 3 6" xfId="2362"/>
    <cellStyle name="Normal 6 2 2 3 3 6 2" xfId="4206"/>
    <cellStyle name="Normal 6 2 2 3 3 6 2 2" xfId="14869"/>
    <cellStyle name="Normal 6 2 2 3 3 6 2 3" xfId="9494"/>
    <cellStyle name="Normal 6 2 2 3 3 6 3" xfId="7845"/>
    <cellStyle name="Normal 6 2 2 3 3 6 4" xfId="13056"/>
    <cellStyle name="Normal 6 2 2 3 3 6 5" xfId="6017"/>
    <cellStyle name="Normal 6 2 2 3 3 7" xfId="2690"/>
    <cellStyle name="Normal 6 2 2 3 3 7 2" xfId="13356"/>
    <cellStyle name="Normal 6 2 2 3 3 7 3" xfId="9495"/>
    <cellStyle name="Normal 6 2 2 3 3 8" xfId="9496"/>
    <cellStyle name="Normal 6 2 2 3 3 9" xfId="6329"/>
    <cellStyle name="Normal 6 2 2 3 4" xfId="451"/>
    <cellStyle name="Normal 6 2 2 3 4 2" xfId="1021"/>
    <cellStyle name="Normal 6 2 2 3 4 2 2" xfId="1629"/>
    <cellStyle name="Normal 6 2 2 3 4 2 2 2" xfId="3586"/>
    <cellStyle name="Normal 6 2 2 3 4 2 2 2 2" xfId="14252"/>
    <cellStyle name="Normal 6 2 2 3 4 2 2 2 3" xfId="9497"/>
    <cellStyle name="Normal 6 2 2 3 4 2 2 3" xfId="9498"/>
    <cellStyle name="Normal 6 2 2 3 4 2 2 4" xfId="7225"/>
    <cellStyle name="Normal 6 2 2 3 4 2 2 5" xfId="12439"/>
    <cellStyle name="Normal 6 2 2 3 4 2 2 6" xfId="5400"/>
    <cellStyle name="Normal 6 2 2 3 4 2 3" xfId="3053"/>
    <cellStyle name="Normal 6 2 2 3 4 2 3 2" xfId="13719"/>
    <cellStyle name="Normal 6 2 2 3 4 2 3 3" xfId="9499"/>
    <cellStyle name="Normal 6 2 2 3 4 2 4" xfId="9500"/>
    <cellStyle name="Normal 6 2 2 3 4 2 5" xfId="6692"/>
    <cellStyle name="Normal 6 2 2 3 4 2 6" xfId="11906"/>
    <cellStyle name="Normal 6 2 2 3 4 2 7" xfId="4867"/>
    <cellStyle name="Normal 6 2 2 3 4 3" xfId="1628"/>
    <cellStyle name="Normal 6 2 2 3 4 3 2" xfId="3585"/>
    <cellStyle name="Normal 6 2 2 3 4 3 2 2" xfId="14251"/>
    <cellStyle name="Normal 6 2 2 3 4 3 2 3" xfId="9501"/>
    <cellStyle name="Normal 6 2 2 3 4 3 3" xfId="9502"/>
    <cellStyle name="Normal 6 2 2 3 4 3 4" xfId="7224"/>
    <cellStyle name="Normal 6 2 2 3 4 3 5" xfId="12438"/>
    <cellStyle name="Normal 6 2 2 3 4 3 6" xfId="5399"/>
    <cellStyle name="Normal 6 2 2 3 4 4" xfId="2601"/>
    <cellStyle name="Normal 6 2 2 3 4 4 2" xfId="13267"/>
    <cellStyle name="Normal 6 2 2 3 4 4 3" xfId="9503"/>
    <cellStyle name="Normal 6 2 2 3 4 5" xfId="9504"/>
    <cellStyle name="Normal 6 2 2 3 4 6" xfId="6240"/>
    <cellStyle name="Normal 6 2 2 3 4 7" xfId="11454"/>
    <cellStyle name="Normal 6 2 2 3 4 8" xfId="4415"/>
    <cellStyle name="Normal 6 2 2 3 5" xfId="668"/>
    <cellStyle name="Normal 6 2 2 3 5 2" xfId="1134"/>
    <cellStyle name="Normal 6 2 2 3 5 2 2" xfId="1631"/>
    <cellStyle name="Normal 6 2 2 3 5 2 2 2" xfId="3588"/>
    <cellStyle name="Normal 6 2 2 3 5 2 2 2 2" xfId="14254"/>
    <cellStyle name="Normal 6 2 2 3 5 2 2 2 3" xfId="9505"/>
    <cellStyle name="Normal 6 2 2 3 5 2 2 3" xfId="9506"/>
    <cellStyle name="Normal 6 2 2 3 5 2 2 4" xfId="7227"/>
    <cellStyle name="Normal 6 2 2 3 5 2 2 5" xfId="12441"/>
    <cellStyle name="Normal 6 2 2 3 5 2 2 6" xfId="5402"/>
    <cellStyle name="Normal 6 2 2 3 5 2 3" xfId="3103"/>
    <cellStyle name="Normal 6 2 2 3 5 2 3 2" xfId="13769"/>
    <cellStyle name="Normal 6 2 2 3 5 2 3 3" xfId="9507"/>
    <cellStyle name="Normal 6 2 2 3 5 2 4" xfId="9508"/>
    <cellStyle name="Normal 6 2 2 3 5 2 5" xfId="6742"/>
    <cellStyle name="Normal 6 2 2 3 5 2 6" xfId="11956"/>
    <cellStyle name="Normal 6 2 2 3 5 2 7" xfId="4917"/>
    <cellStyle name="Normal 6 2 2 3 5 3" xfId="1630"/>
    <cellStyle name="Normal 6 2 2 3 5 3 2" xfId="3587"/>
    <cellStyle name="Normal 6 2 2 3 5 3 2 2" xfId="14253"/>
    <cellStyle name="Normal 6 2 2 3 5 3 2 3" xfId="9509"/>
    <cellStyle name="Normal 6 2 2 3 5 3 3" xfId="9510"/>
    <cellStyle name="Normal 6 2 2 3 5 3 4" xfId="7226"/>
    <cellStyle name="Normal 6 2 2 3 5 3 5" xfId="12440"/>
    <cellStyle name="Normal 6 2 2 3 5 3 6" xfId="5401"/>
    <cellStyle name="Normal 6 2 2 3 5 4" xfId="2736"/>
    <cellStyle name="Normal 6 2 2 3 5 4 2" xfId="13402"/>
    <cellStyle name="Normal 6 2 2 3 5 4 3" xfId="9511"/>
    <cellStyle name="Normal 6 2 2 3 5 5" xfId="9512"/>
    <cellStyle name="Normal 6 2 2 3 5 6" xfId="6375"/>
    <cellStyle name="Normal 6 2 2 3 5 7" xfId="11589"/>
    <cellStyle name="Normal 6 2 2 3 5 8" xfId="4550"/>
    <cellStyle name="Normal 6 2 2 3 6" xfId="335"/>
    <cellStyle name="Normal 6 2 2 3 6 2" xfId="963"/>
    <cellStyle name="Normal 6 2 2 3 6 2 2" xfId="1633"/>
    <cellStyle name="Normal 6 2 2 3 6 2 2 2" xfId="3590"/>
    <cellStyle name="Normal 6 2 2 3 6 2 2 2 2" xfId="14256"/>
    <cellStyle name="Normal 6 2 2 3 6 2 2 2 3" xfId="9513"/>
    <cellStyle name="Normal 6 2 2 3 6 2 2 3" xfId="9514"/>
    <cellStyle name="Normal 6 2 2 3 6 2 2 4" xfId="7229"/>
    <cellStyle name="Normal 6 2 2 3 6 2 2 5" xfId="12443"/>
    <cellStyle name="Normal 6 2 2 3 6 2 2 6" xfId="5404"/>
    <cellStyle name="Normal 6 2 2 3 6 2 3" xfId="3009"/>
    <cellStyle name="Normal 6 2 2 3 6 2 3 2" xfId="13675"/>
    <cellStyle name="Normal 6 2 2 3 6 2 3 3" xfId="9515"/>
    <cellStyle name="Normal 6 2 2 3 6 2 4" xfId="9516"/>
    <cellStyle name="Normal 6 2 2 3 6 2 5" xfId="6648"/>
    <cellStyle name="Normal 6 2 2 3 6 2 6" xfId="11862"/>
    <cellStyle name="Normal 6 2 2 3 6 2 7" xfId="4823"/>
    <cellStyle name="Normal 6 2 2 3 6 3" xfId="1632"/>
    <cellStyle name="Normal 6 2 2 3 6 3 2" xfId="3589"/>
    <cellStyle name="Normal 6 2 2 3 6 3 2 2" xfId="14255"/>
    <cellStyle name="Normal 6 2 2 3 6 3 2 3" xfId="9517"/>
    <cellStyle name="Normal 6 2 2 3 6 3 3" xfId="9518"/>
    <cellStyle name="Normal 6 2 2 3 6 3 4" xfId="7228"/>
    <cellStyle name="Normal 6 2 2 3 6 3 5" xfId="12442"/>
    <cellStyle name="Normal 6 2 2 3 6 3 6" xfId="5403"/>
    <cellStyle name="Normal 6 2 2 3 6 4" xfId="2552"/>
    <cellStyle name="Normal 6 2 2 3 6 4 2" xfId="13218"/>
    <cellStyle name="Normal 6 2 2 3 6 4 3" xfId="9519"/>
    <cellStyle name="Normal 6 2 2 3 6 5" xfId="9520"/>
    <cellStyle name="Normal 6 2 2 3 6 6" xfId="6191"/>
    <cellStyle name="Normal 6 2 2 3 6 7" xfId="11405"/>
    <cellStyle name="Normal 6 2 2 3 6 8" xfId="4366"/>
    <cellStyle name="Normal 6 2 2 3 7" xfId="817"/>
    <cellStyle name="Normal 6 2 2 3 7 2" xfId="1634"/>
    <cellStyle name="Normal 6 2 2 3 7 2 2" xfId="3591"/>
    <cellStyle name="Normal 6 2 2 3 7 2 2 2" xfId="14257"/>
    <cellStyle name="Normal 6 2 2 3 7 2 2 3" xfId="9521"/>
    <cellStyle name="Normal 6 2 2 3 7 2 3" xfId="9522"/>
    <cellStyle name="Normal 6 2 2 3 7 2 4" xfId="7230"/>
    <cellStyle name="Normal 6 2 2 3 7 2 5" xfId="12444"/>
    <cellStyle name="Normal 6 2 2 3 7 2 6" xfId="5405"/>
    <cellStyle name="Normal 6 2 2 3 7 3" xfId="2874"/>
    <cellStyle name="Normal 6 2 2 3 7 3 2" xfId="13540"/>
    <cellStyle name="Normal 6 2 2 3 7 3 3" xfId="9523"/>
    <cellStyle name="Normal 6 2 2 3 7 4" xfId="9524"/>
    <cellStyle name="Normal 6 2 2 3 7 5" xfId="6513"/>
    <cellStyle name="Normal 6 2 2 3 7 6" xfId="11727"/>
    <cellStyle name="Normal 6 2 2 3 7 7" xfId="4688"/>
    <cellStyle name="Normal 6 2 2 3 8" xfId="1284"/>
    <cellStyle name="Normal 6 2 2 3 8 2" xfId="3241"/>
    <cellStyle name="Normal 6 2 2 3 8 2 2" xfId="13907"/>
    <cellStyle name="Normal 6 2 2 3 8 2 3" xfId="9525"/>
    <cellStyle name="Normal 6 2 2 3 8 3" xfId="9526"/>
    <cellStyle name="Normal 6 2 2 3 8 4" xfId="6880"/>
    <cellStyle name="Normal 6 2 2 3 8 5" xfId="12094"/>
    <cellStyle name="Normal 6 2 2 3 8 6" xfId="5055"/>
    <cellStyle name="Normal 6 2 2 3 9" xfId="227"/>
    <cellStyle name="Normal 6 2 2 3 9 2" xfId="2507"/>
    <cellStyle name="Normal 6 2 2 3 9 2 2" xfId="13174"/>
    <cellStyle name="Normal 6 2 2 3 9 2 3" xfId="9527"/>
    <cellStyle name="Normal 6 2 2 3 9 3" xfId="9528"/>
    <cellStyle name="Normal 6 2 2 3 9 4" xfId="6146"/>
    <cellStyle name="Normal 6 2 2 3 9 5" xfId="11361"/>
    <cellStyle name="Normal 6 2 2 3 9 6" xfId="4322"/>
    <cellStyle name="Normal 6 2 2 4" xfId="552"/>
    <cellStyle name="Normal 6 2 2 4 10" xfId="11499"/>
    <cellStyle name="Normal 6 2 2 4 11" xfId="4460"/>
    <cellStyle name="Normal 6 2 2 4 2" xfId="713"/>
    <cellStyle name="Normal 6 2 2 4 2 2" xfId="1179"/>
    <cellStyle name="Normal 6 2 2 4 2 2 2" xfId="1637"/>
    <cellStyle name="Normal 6 2 2 4 2 2 2 2" xfId="3594"/>
    <cellStyle name="Normal 6 2 2 4 2 2 2 2 2" xfId="14260"/>
    <cellStyle name="Normal 6 2 2 4 2 2 2 2 3" xfId="9529"/>
    <cellStyle name="Normal 6 2 2 4 2 2 2 3" xfId="9530"/>
    <cellStyle name="Normal 6 2 2 4 2 2 2 4" xfId="7233"/>
    <cellStyle name="Normal 6 2 2 4 2 2 2 5" xfId="12447"/>
    <cellStyle name="Normal 6 2 2 4 2 2 2 6" xfId="5408"/>
    <cellStyle name="Normal 6 2 2 4 2 2 3" xfId="3148"/>
    <cellStyle name="Normal 6 2 2 4 2 2 3 2" xfId="13814"/>
    <cellStyle name="Normal 6 2 2 4 2 2 3 3" xfId="9531"/>
    <cellStyle name="Normal 6 2 2 4 2 2 4" xfId="9532"/>
    <cellStyle name="Normal 6 2 2 4 2 2 5" xfId="6787"/>
    <cellStyle name="Normal 6 2 2 4 2 2 6" xfId="12001"/>
    <cellStyle name="Normal 6 2 2 4 2 2 7" xfId="4962"/>
    <cellStyle name="Normal 6 2 2 4 2 3" xfId="1636"/>
    <cellStyle name="Normal 6 2 2 4 2 3 2" xfId="3593"/>
    <cellStyle name="Normal 6 2 2 4 2 3 2 2" xfId="14259"/>
    <cellStyle name="Normal 6 2 2 4 2 3 2 3" xfId="9533"/>
    <cellStyle name="Normal 6 2 2 4 2 3 3" xfId="9534"/>
    <cellStyle name="Normal 6 2 2 4 2 3 4" xfId="7232"/>
    <cellStyle name="Normal 6 2 2 4 2 3 5" xfId="12446"/>
    <cellStyle name="Normal 6 2 2 4 2 3 6" xfId="5407"/>
    <cellStyle name="Normal 6 2 2 4 2 4" xfId="2781"/>
    <cellStyle name="Normal 6 2 2 4 2 4 2" xfId="13447"/>
    <cellStyle name="Normal 6 2 2 4 2 4 3" xfId="9535"/>
    <cellStyle name="Normal 6 2 2 4 2 5" xfId="9536"/>
    <cellStyle name="Normal 6 2 2 4 2 6" xfId="6420"/>
    <cellStyle name="Normal 6 2 2 4 2 7" xfId="11634"/>
    <cellStyle name="Normal 6 2 2 4 2 8" xfId="4595"/>
    <cellStyle name="Normal 6 2 2 4 3" xfId="866"/>
    <cellStyle name="Normal 6 2 2 4 3 2" xfId="1638"/>
    <cellStyle name="Normal 6 2 2 4 3 2 2" xfId="3595"/>
    <cellStyle name="Normal 6 2 2 4 3 2 2 2" xfId="14261"/>
    <cellStyle name="Normal 6 2 2 4 3 2 2 3" xfId="9537"/>
    <cellStyle name="Normal 6 2 2 4 3 2 3" xfId="9538"/>
    <cellStyle name="Normal 6 2 2 4 3 2 4" xfId="7234"/>
    <cellStyle name="Normal 6 2 2 4 3 2 5" xfId="12448"/>
    <cellStyle name="Normal 6 2 2 4 3 2 6" xfId="5409"/>
    <cellStyle name="Normal 6 2 2 4 3 3" xfId="2919"/>
    <cellStyle name="Normal 6 2 2 4 3 3 2" xfId="13585"/>
    <cellStyle name="Normal 6 2 2 4 3 3 3" xfId="9539"/>
    <cellStyle name="Normal 6 2 2 4 3 4" xfId="9540"/>
    <cellStyle name="Normal 6 2 2 4 3 5" xfId="6558"/>
    <cellStyle name="Normal 6 2 2 4 3 6" xfId="11772"/>
    <cellStyle name="Normal 6 2 2 4 3 7" xfId="4733"/>
    <cellStyle name="Normal 6 2 2 4 4" xfId="1635"/>
    <cellStyle name="Normal 6 2 2 4 4 2" xfId="3592"/>
    <cellStyle name="Normal 6 2 2 4 4 2 2" xfId="14258"/>
    <cellStyle name="Normal 6 2 2 4 4 2 3" xfId="9541"/>
    <cellStyle name="Normal 6 2 2 4 4 3" xfId="9542"/>
    <cellStyle name="Normal 6 2 2 4 4 4" xfId="7231"/>
    <cellStyle name="Normal 6 2 2 4 4 5" xfId="12445"/>
    <cellStyle name="Normal 6 2 2 4 4 6" xfId="5406"/>
    <cellStyle name="Normal 6 2 2 4 5" xfId="2174"/>
    <cellStyle name="Normal 6 2 2 4 5 2" xfId="4027"/>
    <cellStyle name="Normal 6 2 2 4 5 2 2" xfId="14690"/>
    <cellStyle name="Normal 6 2 2 4 5 2 3" xfId="9543"/>
    <cellStyle name="Normal 6 2 2 4 5 3" xfId="9544"/>
    <cellStyle name="Normal 6 2 2 4 5 4" xfId="7666"/>
    <cellStyle name="Normal 6 2 2 4 5 5" xfId="12877"/>
    <cellStyle name="Normal 6 2 2 4 5 6" xfId="5838"/>
    <cellStyle name="Normal 6 2 2 4 6" xfId="2318"/>
    <cellStyle name="Normal 6 2 2 4 6 2" xfId="4162"/>
    <cellStyle name="Normal 6 2 2 4 6 2 2" xfId="14825"/>
    <cellStyle name="Normal 6 2 2 4 6 2 3" xfId="9545"/>
    <cellStyle name="Normal 6 2 2 4 6 3" xfId="7801"/>
    <cellStyle name="Normal 6 2 2 4 6 4" xfId="13012"/>
    <cellStyle name="Normal 6 2 2 4 6 5" xfId="5973"/>
    <cellStyle name="Normal 6 2 2 4 7" xfId="2646"/>
    <cellStyle name="Normal 6 2 2 4 7 2" xfId="13312"/>
    <cellStyle name="Normal 6 2 2 4 7 3" xfId="9546"/>
    <cellStyle name="Normal 6 2 2 4 8" xfId="9547"/>
    <cellStyle name="Normal 6 2 2 4 9" xfId="6285"/>
    <cellStyle name="Normal 6 2 2 5" xfId="615"/>
    <cellStyle name="Normal 6 2 2 5 10" xfId="11541"/>
    <cellStyle name="Normal 6 2 2 5 11" xfId="4502"/>
    <cellStyle name="Normal 6 2 2 5 2" xfId="756"/>
    <cellStyle name="Normal 6 2 2 5 2 2" xfId="1221"/>
    <cellStyle name="Normal 6 2 2 5 2 2 2" xfId="1641"/>
    <cellStyle name="Normal 6 2 2 5 2 2 2 2" xfId="3598"/>
    <cellStyle name="Normal 6 2 2 5 2 2 2 2 2" xfId="14264"/>
    <cellStyle name="Normal 6 2 2 5 2 2 2 2 3" xfId="9548"/>
    <cellStyle name="Normal 6 2 2 5 2 2 2 3" xfId="9549"/>
    <cellStyle name="Normal 6 2 2 5 2 2 2 4" xfId="7237"/>
    <cellStyle name="Normal 6 2 2 5 2 2 2 5" xfId="12451"/>
    <cellStyle name="Normal 6 2 2 5 2 2 2 6" xfId="5412"/>
    <cellStyle name="Normal 6 2 2 5 2 2 3" xfId="3190"/>
    <cellStyle name="Normal 6 2 2 5 2 2 3 2" xfId="13856"/>
    <cellStyle name="Normal 6 2 2 5 2 2 3 3" xfId="9550"/>
    <cellStyle name="Normal 6 2 2 5 2 2 4" xfId="9551"/>
    <cellStyle name="Normal 6 2 2 5 2 2 5" xfId="6829"/>
    <cellStyle name="Normal 6 2 2 5 2 2 6" xfId="12043"/>
    <cellStyle name="Normal 6 2 2 5 2 2 7" xfId="5004"/>
    <cellStyle name="Normal 6 2 2 5 2 3" xfId="1640"/>
    <cellStyle name="Normal 6 2 2 5 2 3 2" xfId="3597"/>
    <cellStyle name="Normal 6 2 2 5 2 3 2 2" xfId="14263"/>
    <cellStyle name="Normal 6 2 2 5 2 3 2 3" xfId="9552"/>
    <cellStyle name="Normal 6 2 2 5 2 3 3" xfId="9553"/>
    <cellStyle name="Normal 6 2 2 5 2 3 4" xfId="7236"/>
    <cellStyle name="Normal 6 2 2 5 2 3 5" xfId="12450"/>
    <cellStyle name="Normal 6 2 2 5 2 3 6" xfId="5411"/>
    <cellStyle name="Normal 6 2 2 5 2 4" xfId="2823"/>
    <cellStyle name="Normal 6 2 2 5 2 4 2" xfId="13489"/>
    <cellStyle name="Normal 6 2 2 5 2 4 3" xfId="9554"/>
    <cellStyle name="Normal 6 2 2 5 2 5" xfId="9555"/>
    <cellStyle name="Normal 6 2 2 5 2 6" xfId="6462"/>
    <cellStyle name="Normal 6 2 2 5 2 7" xfId="11676"/>
    <cellStyle name="Normal 6 2 2 5 2 8" xfId="4637"/>
    <cellStyle name="Normal 6 2 2 5 3" xfId="909"/>
    <cellStyle name="Normal 6 2 2 5 3 2" xfId="1642"/>
    <cellStyle name="Normal 6 2 2 5 3 2 2" xfId="3599"/>
    <cellStyle name="Normal 6 2 2 5 3 2 2 2" xfId="14265"/>
    <cellStyle name="Normal 6 2 2 5 3 2 2 3" xfId="9556"/>
    <cellStyle name="Normal 6 2 2 5 3 2 3" xfId="9557"/>
    <cellStyle name="Normal 6 2 2 5 3 2 4" xfId="7238"/>
    <cellStyle name="Normal 6 2 2 5 3 2 5" xfId="12452"/>
    <cellStyle name="Normal 6 2 2 5 3 2 6" xfId="5413"/>
    <cellStyle name="Normal 6 2 2 5 3 3" xfId="2961"/>
    <cellStyle name="Normal 6 2 2 5 3 3 2" xfId="13627"/>
    <cellStyle name="Normal 6 2 2 5 3 3 3" xfId="9558"/>
    <cellStyle name="Normal 6 2 2 5 3 4" xfId="9559"/>
    <cellStyle name="Normal 6 2 2 5 3 5" xfId="6600"/>
    <cellStyle name="Normal 6 2 2 5 3 6" xfId="11814"/>
    <cellStyle name="Normal 6 2 2 5 3 7" xfId="4775"/>
    <cellStyle name="Normal 6 2 2 5 4" xfId="1639"/>
    <cellStyle name="Normal 6 2 2 5 4 2" xfId="3596"/>
    <cellStyle name="Normal 6 2 2 5 4 2 2" xfId="14262"/>
    <cellStyle name="Normal 6 2 2 5 4 2 3" xfId="9560"/>
    <cellStyle name="Normal 6 2 2 5 4 3" xfId="9561"/>
    <cellStyle name="Normal 6 2 2 5 4 4" xfId="7235"/>
    <cellStyle name="Normal 6 2 2 5 4 5" xfId="12449"/>
    <cellStyle name="Normal 6 2 2 5 4 6" xfId="5410"/>
    <cellStyle name="Normal 6 2 2 5 5" xfId="2216"/>
    <cellStyle name="Normal 6 2 2 5 5 2" xfId="4069"/>
    <cellStyle name="Normal 6 2 2 5 5 2 2" xfId="14732"/>
    <cellStyle name="Normal 6 2 2 5 5 2 3" xfId="9562"/>
    <cellStyle name="Normal 6 2 2 5 5 3" xfId="9563"/>
    <cellStyle name="Normal 6 2 2 5 5 4" xfId="7708"/>
    <cellStyle name="Normal 6 2 2 5 5 5" xfId="12919"/>
    <cellStyle name="Normal 6 2 2 5 5 6" xfId="5880"/>
    <cellStyle name="Normal 6 2 2 5 6" xfId="2360"/>
    <cellStyle name="Normal 6 2 2 5 6 2" xfId="4204"/>
    <cellStyle name="Normal 6 2 2 5 6 2 2" xfId="14867"/>
    <cellStyle name="Normal 6 2 2 5 6 2 3" xfId="9564"/>
    <cellStyle name="Normal 6 2 2 5 6 3" xfId="7843"/>
    <cellStyle name="Normal 6 2 2 5 6 4" xfId="13054"/>
    <cellStyle name="Normal 6 2 2 5 6 5" xfId="6015"/>
    <cellStyle name="Normal 6 2 2 5 7" xfId="2688"/>
    <cellStyle name="Normal 6 2 2 5 7 2" xfId="13354"/>
    <cellStyle name="Normal 6 2 2 5 7 3" xfId="9565"/>
    <cellStyle name="Normal 6 2 2 5 8" xfId="9566"/>
    <cellStyle name="Normal 6 2 2 5 9" xfId="6327"/>
    <cellStyle name="Normal 6 2 2 6" xfId="449"/>
    <cellStyle name="Normal 6 2 2 6 2" xfId="1019"/>
    <cellStyle name="Normal 6 2 2 6 2 2" xfId="1644"/>
    <cellStyle name="Normal 6 2 2 6 2 2 2" xfId="3601"/>
    <cellStyle name="Normal 6 2 2 6 2 2 2 2" xfId="14267"/>
    <cellStyle name="Normal 6 2 2 6 2 2 2 3" xfId="9567"/>
    <cellStyle name="Normal 6 2 2 6 2 2 3" xfId="9568"/>
    <cellStyle name="Normal 6 2 2 6 2 2 4" xfId="7240"/>
    <cellStyle name="Normal 6 2 2 6 2 2 5" xfId="12454"/>
    <cellStyle name="Normal 6 2 2 6 2 2 6" xfId="5415"/>
    <cellStyle name="Normal 6 2 2 6 2 3" xfId="3051"/>
    <cellStyle name="Normal 6 2 2 6 2 3 2" xfId="13717"/>
    <cellStyle name="Normal 6 2 2 6 2 3 3" xfId="9569"/>
    <cellStyle name="Normal 6 2 2 6 2 4" xfId="9570"/>
    <cellStyle name="Normal 6 2 2 6 2 5" xfId="6690"/>
    <cellStyle name="Normal 6 2 2 6 2 6" xfId="11904"/>
    <cellStyle name="Normal 6 2 2 6 2 7" xfId="4865"/>
    <cellStyle name="Normal 6 2 2 6 3" xfId="1643"/>
    <cellStyle name="Normal 6 2 2 6 3 2" xfId="3600"/>
    <cellStyle name="Normal 6 2 2 6 3 2 2" xfId="14266"/>
    <cellStyle name="Normal 6 2 2 6 3 2 3" xfId="9571"/>
    <cellStyle name="Normal 6 2 2 6 3 3" xfId="9572"/>
    <cellStyle name="Normal 6 2 2 6 3 4" xfId="7239"/>
    <cellStyle name="Normal 6 2 2 6 3 5" xfId="12453"/>
    <cellStyle name="Normal 6 2 2 6 3 6" xfId="5414"/>
    <cellStyle name="Normal 6 2 2 6 4" xfId="2599"/>
    <cellStyle name="Normal 6 2 2 6 4 2" xfId="13265"/>
    <cellStyle name="Normal 6 2 2 6 4 3" xfId="9573"/>
    <cellStyle name="Normal 6 2 2 6 5" xfId="9574"/>
    <cellStyle name="Normal 6 2 2 6 6" xfId="6238"/>
    <cellStyle name="Normal 6 2 2 6 7" xfId="11452"/>
    <cellStyle name="Normal 6 2 2 6 8" xfId="4413"/>
    <cellStyle name="Normal 6 2 2 7" xfId="666"/>
    <cellStyle name="Normal 6 2 2 7 2" xfId="1132"/>
    <cellStyle name="Normal 6 2 2 7 2 2" xfId="1646"/>
    <cellStyle name="Normal 6 2 2 7 2 2 2" xfId="3603"/>
    <cellStyle name="Normal 6 2 2 7 2 2 2 2" xfId="14269"/>
    <cellStyle name="Normal 6 2 2 7 2 2 2 3" xfId="9575"/>
    <cellStyle name="Normal 6 2 2 7 2 2 3" xfId="9576"/>
    <cellStyle name="Normal 6 2 2 7 2 2 4" xfId="7242"/>
    <cellStyle name="Normal 6 2 2 7 2 2 5" xfId="12456"/>
    <cellStyle name="Normal 6 2 2 7 2 2 6" xfId="5417"/>
    <cellStyle name="Normal 6 2 2 7 2 3" xfId="3101"/>
    <cellStyle name="Normal 6 2 2 7 2 3 2" xfId="13767"/>
    <cellStyle name="Normal 6 2 2 7 2 3 3" xfId="9577"/>
    <cellStyle name="Normal 6 2 2 7 2 4" xfId="9578"/>
    <cellStyle name="Normal 6 2 2 7 2 5" xfId="6740"/>
    <cellStyle name="Normal 6 2 2 7 2 6" xfId="11954"/>
    <cellStyle name="Normal 6 2 2 7 2 7" xfId="4915"/>
    <cellStyle name="Normal 6 2 2 7 3" xfId="1645"/>
    <cellStyle name="Normal 6 2 2 7 3 2" xfId="3602"/>
    <cellStyle name="Normal 6 2 2 7 3 2 2" xfId="14268"/>
    <cellStyle name="Normal 6 2 2 7 3 2 3" xfId="9579"/>
    <cellStyle name="Normal 6 2 2 7 3 3" xfId="9580"/>
    <cellStyle name="Normal 6 2 2 7 3 4" xfId="7241"/>
    <cellStyle name="Normal 6 2 2 7 3 5" xfId="12455"/>
    <cellStyle name="Normal 6 2 2 7 3 6" xfId="5416"/>
    <cellStyle name="Normal 6 2 2 7 4" xfId="2734"/>
    <cellStyle name="Normal 6 2 2 7 4 2" xfId="13400"/>
    <cellStyle name="Normal 6 2 2 7 4 3" xfId="9581"/>
    <cellStyle name="Normal 6 2 2 7 5" xfId="9582"/>
    <cellStyle name="Normal 6 2 2 7 6" xfId="6373"/>
    <cellStyle name="Normal 6 2 2 7 7" xfId="11587"/>
    <cellStyle name="Normal 6 2 2 7 8" xfId="4548"/>
    <cellStyle name="Normal 6 2 2 8" xfId="333"/>
    <cellStyle name="Normal 6 2 2 8 2" xfId="961"/>
    <cellStyle name="Normal 6 2 2 8 2 2" xfId="1648"/>
    <cellStyle name="Normal 6 2 2 8 2 2 2" xfId="3605"/>
    <cellStyle name="Normal 6 2 2 8 2 2 2 2" xfId="14271"/>
    <cellStyle name="Normal 6 2 2 8 2 2 2 3" xfId="9583"/>
    <cellStyle name="Normal 6 2 2 8 2 2 3" xfId="9584"/>
    <cellStyle name="Normal 6 2 2 8 2 2 4" xfId="7244"/>
    <cellStyle name="Normal 6 2 2 8 2 2 5" xfId="12458"/>
    <cellStyle name="Normal 6 2 2 8 2 2 6" xfId="5419"/>
    <cellStyle name="Normal 6 2 2 8 2 3" xfId="3007"/>
    <cellStyle name="Normal 6 2 2 8 2 3 2" xfId="13673"/>
    <cellStyle name="Normal 6 2 2 8 2 3 3" xfId="9585"/>
    <cellStyle name="Normal 6 2 2 8 2 4" xfId="9586"/>
    <cellStyle name="Normal 6 2 2 8 2 5" xfId="6646"/>
    <cellStyle name="Normal 6 2 2 8 2 6" xfId="11860"/>
    <cellStyle name="Normal 6 2 2 8 2 7" xfId="4821"/>
    <cellStyle name="Normal 6 2 2 8 3" xfId="1647"/>
    <cellStyle name="Normal 6 2 2 8 3 2" xfId="3604"/>
    <cellStyle name="Normal 6 2 2 8 3 2 2" xfId="14270"/>
    <cellStyle name="Normal 6 2 2 8 3 2 3" xfId="9587"/>
    <cellStyle name="Normal 6 2 2 8 3 3" xfId="9588"/>
    <cellStyle name="Normal 6 2 2 8 3 4" xfId="7243"/>
    <cellStyle name="Normal 6 2 2 8 3 5" xfId="12457"/>
    <cellStyle name="Normal 6 2 2 8 3 6" xfId="5418"/>
    <cellStyle name="Normal 6 2 2 8 4" xfId="2550"/>
    <cellStyle name="Normal 6 2 2 8 4 2" xfId="13216"/>
    <cellStyle name="Normal 6 2 2 8 4 3" xfId="9589"/>
    <cellStyle name="Normal 6 2 2 8 5" xfId="9590"/>
    <cellStyle name="Normal 6 2 2 8 6" xfId="6189"/>
    <cellStyle name="Normal 6 2 2 8 7" xfId="11403"/>
    <cellStyle name="Normal 6 2 2 8 8" xfId="4364"/>
    <cellStyle name="Normal 6 2 2 9" xfId="815"/>
    <cellStyle name="Normal 6 2 2 9 2" xfId="1649"/>
    <cellStyle name="Normal 6 2 2 9 2 2" xfId="3606"/>
    <cellStyle name="Normal 6 2 2 9 2 2 2" xfId="14272"/>
    <cellStyle name="Normal 6 2 2 9 2 2 3" xfId="9591"/>
    <cellStyle name="Normal 6 2 2 9 2 3" xfId="9592"/>
    <cellStyle name="Normal 6 2 2 9 2 4" xfId="7245"/>
    <cellStyle name="Normal 6 2 2 9 2 5" xfId="12459"/>
    <cellStyle name="Normal 6 2 2 9 2 6" xfId="5420"/>
    <cellStyle name="Normal 6 2 2 9 3" xfId="2872"/>
    <cellStyle name="Normal 6 2 2 9 3 2" xfId="13538"/>
    <cellStyle name="Normal 6 2 2 9 3 3" xfId="9593"/>
    <cellStyle name="Normal 6 2 2 9 4" xfId="9594"/>
    <cellStyle name="Normal 6 2 2 9 5" xfId="6511"/>
    <cellStyle name="Normal 6 2 2 9 6" xfId="11725"/>
    <cellStyle name="Normal 6 2 2 9 7" xfId="4686"/>
    <cellStyle name="Normal 6 2 3" xfId="99"/>
    <cellStyle name="Normal 6 2 3 10" xfId="2123"/>
    <cellStyle name="Normal 6 2 3 10 2" xfId="3982"/>
    <cellStyle name="Normal 6 2 3 10 2 2" xfId="14645"/>
    <cellStyle name="Normal 6 2 3 10 2 3" xfId="9595"/>
    <cellStyle name="Normal 6 2 3 10 3" xfId="9596"/>
    <cellStyle name="Normal 6 2 3 10 4" xfId="7621"/>
    <cellStyle name="Normal 6 2 3 10 5" xfId="12832"/>
    <cellStyle name="Normal 6 2 3 10 6" xfId="5793"/>
    <cellStyle name="Normal 6 2 3 11" xfId="2274"/>
    <cellStyle name="Normal 6 2 3 11 2" xfId="4118"/>
    <cellStyle name="Normal 6 2 3 11 2 2" xfId="14781"/>
    <cellStyle name="Normal 6 2 3 11 2 3" xfId="9597"/>
    <cellStyle name="Normal 6 2 3 11 3" xfId="7757"/>
    <cellStyle name="Normal 6 2 3 11 4" xfId="12968"/>
    <cellStyle name="Normal 6 2 3 11 5" xfId="5929"/>
    <cellStyle name="Normal 6 2 3 12" xfId="2457"/>
    <cellStyle name="Normal 6 2 3 12 2" xfId="9598"/>
    <cellStyle name="Normal 6 2 3 12 3" xfId="13125"/>
    <cellStyle name="Normal 6 2 3 12 4" xfId="6069"/>
    <cellStyle name="Normal 6 2 3 13" xfId="9599"/>
    <cellStyle name="Normal 6 2 3 14" xfId="6096"/>
    <cellStyle name="Normal 6 2 3 15" xfId="11312"/>
    <cellStyle name="Normal 6 2 3 16" xfId="4273"/>
    <cellStyle name="Normal 6 2 3 2" xfId="555"/>
    <cellStyle name="Normal 6 2 3 2 10" xfId="11502"/>
    <cellStyle name="Normal 6 2 3 2 11" xfId="4463"/>
    <cellStyle name="Normal 6 2 3 2 2" xfId="716"/>
    <cellStyle name="Normal 6 2 3 2 2 2" xfId="1182"/>
    <cellStyle name="Normal 6 2 3 2 2 2 2" xfId="1652"/>
    <cellStyle name="Normal 6 2 3 2 2 2 2 2" xfId="3609"/>
    <cellStyle name="Normal 6 2 3 2 2 2 2 2 2" xfId="14275"/>
    <cellStyle name="Normal 6 2 3 2 2 2 2 2 3" xfId="9600"/>
    <cellStyle name="Normal 6 2 3 2 2 2 2 3" xfId="9601"/>
    <cellStyle name="Normal 6 2 3 2 2 2 2 4" xfId="7248"/>
    <cellStyle name="Normal 6 2 3 2 2 2 2 5" xfId="12462"/>
    <cellStyle name="Normal 6 2 3 2 2 2 2 6" xfId="5423"/>
    <cellStyle name="Normal 6 2 3 2 2 2 3" xfId="3151"/>
    <cellStyle name="Normal 6 2 3 2 2 2 3 2" xfId="13817"/>
    <cellStyle name="Normal 6 2 3 2 2 2 3 3" xfId="9602"/>
    <cellStyle name="Normal 6 2 3 2 2 2 4" xfId="9603"/>
    <cellStyle name="Normal 6 2 3 2 2 2 5" xfId="6790"/>
    <cellStyle name="Normal 6 2 3 2 2 2 6" xfId="12004"/>
    <cellStyle name="Normal 6 2 3 2 2 2 7" xfId="4965"/>
    <cellStyle name="Normal 6 2 3 2 2 3" xfId="1651"/>
    <cellStyle name="Normal 6 2 3 2 2 3 2" xfId="3608"/>
    <cellStyle name="Normal 6 2 3 2 2 3 2 2" xfId="14274"/>
    <cellStyle name="Normal 6 2 3 2 2 3 2 3" xfId="9604"/>
    <cellStyle name="Normal 6 2 3 2 2 3 3" xfId="9605"/>
    <cellStyle name="Normal 6 2 3 2 2 3 4" xfId="7247"/>
    <cellStyle name="Normal 6 2 3 2 2 3 5" xfId="12461"/>
    <cellStyle name="Normal 6 2 3 2 2 3 6" xfId="5422"/>
    <cellStyle name="Normal 6 2 3 2 2 4" xfId="2784"/>
    <cellStyle name="Normal 6 2 3 2 2 4 2" xfId="13450"/>
    <cellStyle name="Normal 6 2 3 2 2 4 3" xfId="9606"/>
    <cellStyle name="Normal 6 2 3 2 2 5" xfId="9607"/>
    <cellStyle name="Normal 6 2 3 2 2 6" xfId="6423"/>
    <cellStyle name="Normal 6 2 3 2 2 7" xfId="11637"/>
    <cellStyle name="Normal 6 2 3 2 2 8" xfId="4598"/>
    <cellStyle name="Normal 6 2 3 2 3" xfId="869"/>
    <cellStyle name="Normal 6 2 3 2 3 2" xfId="1653"/>
    <cellStyle name="Normal 6 2 3 2 3 2 2" xfId="3610"/>
    <cellStyle name="Normal 6 2 3 2 3 2 2 2" xfId="14276"/>
    <cellStyle name="Normal 6 2 3 2 3 2 2 3" xfId="9608"/>
    <cellStyle name="Normal 6 2 3 2 3 2 3" xfId="9609"/>
    <cellStyle name="Normal 6 2 3 2 3 2 4" xfId="7249"/>
    <cellStyle name="Normal 6 2 3 2 3 2 5" xfId="12463"/>
    <cellStyle name="Normal 6 2 3 2 3 2 6" xfId="5424"/>
    <cellStyle name="Normal 6 2 3 2 3 3" xfId="2922"/>
    <cellStyle name="Normal 6 2 3 2 3 3 2" xfId="13588"/>
    <cellStyle name="Normal 6 2 3 2 3 3 3" xfId="9610"/>
    <cellStyle name="Normal 6 2 3 2 3 4" xfId="9611"/>
    <cellStyle name="Normal 6 2 3 2 3 5" xfId="6561"/>
    <cellStyle name="Normal 6 2 3 2 3 6" xfId="11775"/>
    <cellStyle name="Normal 6 2 3 2 3 7" xfId="4736"/>
    <cellStyle name="Normal 6 2 3 2 4" xfId="1650"/>
    <cellStyle name="Normal 6 2 3 2 4 2" xfId="3607"/>
    <cellStyle name="Normal 6 2 3 2 4 2 2" xfId="14273"/>
    <cellStyle name="Normal 6 2 3 2 4 2 3" xfId="9612"/>
    <cellStyle name="Normal 6 2 3 2 4 3" xfId="9613"/>
    <cellStyle name="Normal 6 2 3 2 4 4" xfId="7246"/>
    <cellStyle name="Normal 6 2 3 2 4 5" xfId="12460"/>
    <cellStyle name="Normal 6 2 3 2 4 6" xfId="5421"/>
    <cellStyle name="Normal 6 2 3 2 5" xfId="2177"/>
    <cellStyle name="Normal 6 2 3 2 5 2" xfId="4030"/>
    <cellStyle name="Normal 6 2 3 2 5 2 2" xfId="14693"/>
    <cellStyle name="Normal 6 2 3 2 5 2 3" xfId="9614"/>
    <cellStyle name="Normal 6 2 3 2 5 3" xfId="9615"/>
    <cellStyle name="Normal 6 2 3 2 5 4" xfId="7669"/>
    <cellStyle name="Normal 6 2 3 2 5 5" xfId="12880"/>
    <cellStyle name="Normal 6 2 3 2 5 6" xfId="5841"/>
    <cellStyle name="Normal 6 2 3 2 6" xfId="2321"/>
    <cellStyle name="Normal 6 2 3 2 6 2" xfId="4165"/>
    <cellStyle name="Normal 6 2 3 2 6 2 2" xfId="14828"/>
    <cellStyle name="Normal 6 2 3 2 6 2 3" xfId="9616"/>
    <cellStyle name="Normal 6 2 3 2 6 3" xfId="7804"/>
    <cellStyle name="Normal 6 2 3 2 6 4" xfId="13015"/>
    <cellStyle name="Normal 6 2 3 2 6 5" xfId="5976"/>
    <cellStyle name="Normal 6 2 3 2 7" xfId="2649"/>
    <cellStyle name="Normal 6 2 3 2 7 2" xfId="13315"/>
    <cellStyle name="Normal 6 2 3 2 7 3" xfId="9617"/>
    <cellStyle name="Normal 6 2 3 2 8" xfId="9618"/>
    <cellStyle name="Normal 6 2 3 2 9" xfId="6288"/>
    <cellStyle name="Normal 6 2 3 3" xfId="618"/>
    <cellStyle name="Normal 6 2 3 3 10" xfId="11544"/>
    <cellStyle name="Normal 6 2 3 3 11" xfId="4505"/>
    <cellStyle name="Normal 6 2 3 3 2" xfId="759"/>
    <cellStyle name="Normal 6 2 3 3 2 2" xfId="1224"/>
    <cellStyle name="Normal 6 2 3 3 2 2 2" xfId="1656"/>
    <cellStyle name="Normal 6 2 3 3 2 2 2 2" xfId="3613"/>
    <cellStyle name="Normal 6 2 3 3 2 2 2 2 2" xfId="14279"/>
    <cellStyle name="Normal 6 2 3 3 2 2 2 2 3" xfId="9619"/>
    <cellStyle name="Normal 6 2 3 3 2 2 2 3" xfId="9620"/>
    <cellStyle name="Normal 6 2 3 3 2 2 2 4" xfId="7252"/>
    <cellStyle name="Normal 6 2 3 3 2 2 2 5" xfId="12466"/>
    <cellStyle name="Normal 6 2 3 3 2 2 2 6" xfId="5427"/>
    <cellStyle name="Normal 6 2 3 3 2 2 3" xfId="3193"/>
    <cellStyle name="Normal 6 2 3 3 2 2 3 2" xfId="13859"/>
    <cellStyle name="Normal 6 2 3 3 2 2 3 3" xfId="9621"/>
    <cellStyle name="Normal 6 2 3 3 2 2 4" xfId="9622"/>
    <cellStyle name="Normal 6 2 3 3 2 2 5" xfId="6832"/>
    <cellStyle name="Normal 6 2 3 3 2 2 6" xfId="12046"/>
    <cellStyle name="Normal 6 2 3 3 2 2 7" xfId="5007"/>
    <cellStyle name="Normal 6 2 3 3 2 3" xfId="1655"/>
    <cellStyle name="Normal 6 2 3 3 2 3 2" xfId="3612"/>
    <cellStyle name="Normal 6 2 3 3 2 3 2 2" xfId="14278"/>
    <cellStyle name="Normal 6 2 3 3 2 3 2 3" xfId="9623"/>
    <cellStyle name="Normal 6 2 3 3 2 3 3" xfId="9624"/>
    <cellStyle name="Normal 6 2 3 3 2 3 4" xfId="7251"/>
    <cellStyle name="Normal 6 2 3 3 2 3 5" xfId="12465"/>
    <cellStyle name="Normal 6 2 3 3 2 3 6" xfId="5426"/>
    <cellStyle name="Normal 6 2 3 3 2 4" xfId="2826"/>
    <cellStyle name="Normal 6 2 3 3 2 4 2" xfId="13492"/>
    <cellStyle name="Normal 6 2 3 3 2 4 3" xfId="9625"/>
    <cellStyle name="Normal 6 2 3 3 2 5" xfId="9626"/>
    <cellStyle name="Normal 6 2 3 3 2 6" xfId="6465"/>
    <cellStyle name="Normal 6 2 3 3 2 7" xfId="11679"/>
    <cellStyle name="Normal 6 2 3 3 2 8" xfId="4640"/>
    <cellStyle name="Normal 6 2 3 3 3" xfId="912"/>
    <cellStyle name="Normal 6 2 3 3 3 2" xfId="1657"/>
    <cellStyle name="Normal 6 2 3 3 3 2 2" xfId="3614"/>
    <cellStyle name="Normal 6 2 3 3 3 2 2 2" xfId="14280"/>
    <cellStyle name="Normal 6 2 3 3 3 2 2 3" xfId="9627"/>
    <cellStyle name="Normal 6 2 3 3 3 2 3" xfId="9628"/>
    <cellStyle name="Normal 6 2 3 3 3 2 4" xfId="7253"/>
    <cellStyle name="Normal 6 2 3 3 3 2 5" xfId="12467"/>
    <cellStyle name="Normal 6 2 3 3 3 2 6" xfId="5428"/>
    <cellStyle name="Normal 6 2 3 3 3 3" xfId="2964"/>
    <cellStyle name="Normal 6 2 3 3 3 3 2" xfId="13630"/>
    <cellStyle name="Normal 6 2 3 3 3 3 3" xfId="9629"/>
    <cellStyle name="Normal 6 2 3 3 3 4" xfId="9630"/>
    <cellStyle name="Normal 6 2 3 3 3 5" xfId="6603"/>
    <cellStyle name="Normal 6 2 3 3 3 6" xfId="11817"/>
    <cellStyle name="Normal 6 2 3 3 3 7" xfId="4778"/>
    <cellStyle name="Normal 6 2 3 3 4" xfId="1654"/>
    <cellStyle name="Normal 6 2 3 3 4 2" xfId="3611"/>
    <cellStyle name="Normal 6 2 3 3 4 2 2" xfId="14277"/>
    <cellStyle name="Normal 6 2 3 3 4 2 3" xfId="9631"/>
    <cellStyle name="Normal 6 2 3 3 4 3" xfId="9632"/>
    <cellStyle name="Normal 6 2 3 3 4 4" xfId="7250"/>
    <cellStyle name="Normal 6 2 3 3 4 5" xfId="12464"/>
    <cellStyle name="Normal 6 2 3 3 4 6" xfId="5425"/>
    <cellStyle name="Normal 6 2 3 3 5" xfId="2219"/>
    <cellStyle name="Normal 6 2 3 3 5 2" xfId="4072"/>
    <cellStyle name="Normal 6 2 3 3 5 2 2" xfId="14735"/>
    <cellStyle name="Normal 6 2 3 3 5 2 3" xfId="9633"/>
    <cellStyle name="Normal 6 2 3 3 5 3" xfId="9634"/>
    <cellStyle name="Normal 6 2 3 3 5 4" xfId="7711"/>
    <cellStyle name="Normal 6 2 3 3 5 5" xfId="12922"/>
    <cellStyle name="Normal 6 2 3 3 5 6" xfId="5883"/>
    <cellStyle name="Normal 6 2 3 3 6" xfId="2363"/>
    <cellStyle name="Normal 6 2 3 3 6 2" xfId="4207"/>
    <cellStyle name="Normal 6 2 3 3 6 2 2" xfId="14870"/>
    <cellStyle name="Normal 6 2 3 3 6 2 3" xfId="9635"/>
    <cellStyle name="Normal 6 2 3 3 6 3" xfId="7846"/>
    <cellStyle name="Normal 6 2 3 3 6 4" xfId="13057"/>
    <cellStyle name="Normal 6 2 3 3 6 5" xfId="6018"/>
    <cellStyle name="Normal 6 2 3 3 7" xfId="2691"/>
    <cellStyle name="Normal 6 2 3 3 7 2" xfId="13357"/>
    <cellStyle name="Normal 6 2 3 3 7 3" xfId="9636"/>
    <cellStyle name="Normal 6 2 3 3 8" xfId="9637"/>
    <cellStyle name="Normal 6 2 3 3 9" xfId="6330"/>
    <cellStyle name="Normal 6 2 3 4" xfId="452"/>
    <cellStyle name="Normal 6 2 3 4 2" xfId="1022"/>
    <cellStyle name="Normal 6 2 3 4 2 2" xfId="1659"/>
    <cellStyle name="Normal 6 2 3 4 2 2 2" xfId="3616"/>
    <cellStyle name="Normal 6 2 3 4 2 2 2 2" xfId="14282"/>
    <cellStyle name="Normal 6 2 3 4 2 2 2 3" xfId="9638"/>
    <cellStyle name="Normal 6 2 3 4 2 2 3" xfId="9639"/>
    <cellStyle name="Normal 6 2 3 4 2 2 4" xfId="7255"/>
    <cellStyle name="Normal 6 2 3 4 2 2 5" xfId="12469"/>
    <cellStyle name="Normal 6 2 3 4 2 2 6" xfId="5430"/>
    <cellStyle name="Normal 6 2 3 4 2 3" xfId="3054"/>
    <cellStyle name="Normal 6 2 3 4 2 3 2" xfId="13720"/>
    <cellStyle name="Normal 6 2 3 4 2 3 3" xfId="9640"/>
    <cellStyle name="Normal 6 2 3 4 2 4" xfId="9641"/>
    <cellStyle name="Normal 6 2 3 4 2 5" xfId="6693"/>
    <cellStyle name="Normal 6 2 3 4 2 6" xfId="11907"/>
    <cellStyle name="Normal 6 2 3 4 2 7" xfId="4868"/>
    <cellStyle name="Normal 6 2 3 4 3" xfId="1658"/>
    <cellStyle name="Normal 6 2 3 4 3 2" xfId="3615"/>
    <cellStyle name="Normal 6 2 3 4 3 2 2" xfId="14281"/>
    <cellStyle name="Normal 6 2 3 4 3 2 3" xfId="9642"/>
    <cellStyle name="Normal 6 2 3 4 3 3" xfId="9643"/>
    <cellStyle name="Normal 6 2 3 4 3 4" xfId="7254"/>
    <cellStyle name="Normal 6 2 3 4 3 5" xfId="12468"/>
    <cellStyle name="Normal 6 2 3 4 3 6" xfId="5429"/>
    <cellStyle name="Normal 6 2 3 4 4" xfId="2602"/>
    <cellStyle name="Normal 6 2 3 4 4 2" xfId="13268"/>
    <cellStyle name="Normal 6 2 3 4 4 3" xfId="9644"/>
    <cellStyle name="Normal 6 2 3 4 5" xfId="9645"/>
    <cellStyle name="Normal 6 2 3 4 6" xfId="6241"/>
    <cellStyle name="Normal 6 2 3 4 7" xfId="11455"/>
    <cellStyle name="Normal 6 2 3 4 8" xfId="4416"/>
    <cellStyle name="Normal 6 2 3 5" xfId="669"/>
    <cellStyle name="Normal 6 2 3 5 2" xfId="1135"/>
    <cellStyle name="Normal 6 2 3 5 2 2" xfId="1661"/>
    <cellStyle name="Normal 6 2 3 5 2 2 2" xfId="3618"/>
    <cellStyle name="Normal 6 2 3 5 2 2 2 2" xfId="14284"/>
    <cellStyle name="Normal 6 2 3 5 2 2 2 3" xfId="9646"/>
    <cellStyle name="Normal 6 2 3 5 2 2 3" xfId="9647"/>
    <cellStyle name="Normal 6 2 3 5 2 2 4" xfId="7257"/>
    <cellStyle name="Normal 6 2 3 5 2 2 5" xfId="12471"/>
    <cellStyle name="Normal 6 2 3 5 2 2 6" xfId="5432"/>
    <cellStyle name="Normal 6 2 3 5 2 3" xfId="3104"/>
    <cellStyle name="Normal 6 2 3 5 2 3 2" xfId="13770"/>
    <cellStyle name="Normal 6 2 3 5 2 3 3" xfId="9648"/>
    <cellStyle name="Normal 6 2 3 5 2 4" xfId="9649"/>
    <cellStyle name="Normal 6 2 3 5 2 5" xfId="6743"/>
    <cellStyle name="Normal 6 2 3 5 2 6" xfId="11957"/>
    <cellStyle name="Normal 6 2 3 5 2 7" xfId="4918"/>
    <cellStyle name="Normal 6 2 3 5 3" xfId="1660"/>
    <cellStyle name="Normal 6 2 3 5 3 2" xfId="3617"/>
    <cellStyle name="Normal 6 2 3 5 3 2 2" xfId="14283"/>
    <cellStyle name="Normal 6 2 3 5 3 2 3" xfId="9650"/>
    <cellStyle name="Normal 6 2 3 5 3 3" xfId="9651"/>
    <cellStyle name="Normal 6 2 3 5 3 4" xfId="7256"/>
    <cellStyle name="Normal 6 2 3 5 3 5" xfId="12470"/>
    <cellStyle name="Normal 6 2 3 5 3 6" xfId="5431"/>
    <cellStyle name="Normal 6 2 3 5 4" xfId="2737"/>
    <cellStyle name="Normal 6 2 3 5 4 2" xfId="13403"/>
    <cellStyle name="Normal 6 2 3 5 4 3" xfId="9652"/>
    <cellStyle name="Normal 6 2 3 5 5" xfId="9653"/>
    <cellStyle name="Normal 6 2 3 5 6" xfId="6376"/>
    <cellStyle name="Normal 6 2 3 5 7" xfId="11590"/>
    <cellStyle name="Normal 6 2 3 5 8" xfId="4551"/>
    <cellStyle name="Normal 6 2 3 6" xfId="336"/>
    <cellStyle name="Normal 6 2 3 6 2" xfId="964"/>
    <cellStyle name="Normal 6 2 3 6 2 2" xfId="1663"/>
    <cellStyle name="Normal 6 2 3 6 2 2 2" xfId="3620"/>
    <cellStyle name="Normal 6 2 3 6 2 2 2 2" xfId="14286"/>
    <cellStyle name="Normal 6 2 3 6 2 2 2 3" xfId="9654"/>
    <cellStyle name="Normal 6 2 3 6 2 2 3" xfId="9655"/>
    <cellStyle name="Normal 6 2 3 6 2 2 4" xfId="7259"/>
    <cellStyle name="Normal 6 2 3 6 2 2 5" xfId="12473"/>
    <cellStyle name="Normal 6 2 3 6 2 2 6" xfId="5434"/>
    <cellStyle name="Normal 6 2 3 6 2 3" xfId="3010"/>
    <cellStyle name="Normal 6 2 3 6 2 3 2" xfId="13676"/>
    <cellStyle name="Normal 6 2 3 6 2 3 3" xfId="9656"/>
    <cellStyle name="Normal 6 2 3 6 2 4" xfId="9657"/>
    <cellStyle name="Normal 6 2 3 6 2 5" xfId="6649"/>
    <cellStyle name="Normal 6 2 3 6 2 6" xfId="11863"/>
    <cellStyle name="Normal 6 2 3 6 2 7" xfId="4824"/>
    <cellStyle name="Normal 6 2 3 6 3" xfId="1662"/>
    <cellStyle name="Normal 6 2 3 6 3 2" xfId="3619"/>
    <cellStyle name="Normal 6 2 3 6 3 2 2" xfId="14285"/>
    <cellStyle name="Normal 6 2 3 6 3 2 3" xfId="9658"/>
    <cellStyle name="Normal 6 2 3 6 3 3" xfId="9659"/>
    <cellStyle name="Normal 6 2 3 6 3 4" xfId="7258"/>
    <cellStyle name="Normal 6 2 3 6 3 5" xfId="12472"/>
    <cellStyle name="Normal 6 2 3 6 3 6" xfId="5433"/>
    <cellStyle name="Normal 6 2 3 6 4" xfId="2553"/>
    <cellStyle name="Normal 6 2 3 6 4 2" xfId="13219"/>
    <cellStyle name="Normal 6 2 3 6 4 3" xfId="9660"/>
    <cellStyle name="Normal 6 2 3 6 5" xfId="9661"/>
    <cellStyle name="Normal 6 2 3 6 6" xfId="6192"/>
    <cellStyle name="Normal 6 2 3 6 7" xfId="11406"/>
    <cellStyle name="Normal 6 2 3 6 8" xfId="4367"/>
    <cellStyle name="Normal 6 2 3 7" xfId="818"/>
    <cellStyle name="Normal 6 2 3 7 2" xfId="1664"/>
    <cellStyle name="Normal 6 2 3 7 2 2" xfId="3621"/>
    <cellStyle name="Normal 6 2 3 7 2 2 2" xfId="14287"/>
    <cellStyle name="Normal 6 2 3 7 2 2 3" xfId="9662"/>
    <cellStyle name="Normal 6 2 3 7 2 3" xfId="9663"/>
    <cellStyle name="Normal 6 2 3 7 2 4" xfId="7260"/>
    <cellStyle name="Normal 6 2 3 7 2 5" xfId="12474"/>
    <cellStyle name="Normal 6 2 3 7 2 6" xfId="5435"/>
    <cellStyle name="Normal 6 2 3 7 3" xfId="2875"/>
    <cellStyle name="Normal 6 2 3 7 3 2" xfId="13541"/>
    <cellStyle name="Normal 6 2 3 7 3 3" xfId="9664"/>
    <cellStyle name="Normal 6 2 3 7 4" xfId="9665"/>
    <cellStyle name="Normal 6 2 3 7 5" xfId="6514"/>
    <cellStyle name="Normal 6 2 3 7 6" xfId="11728"/>
    <cellStyle name="Normal 6 2 3 7 7" xfId="4689"/>
    <cellStyle name="Normal 6 2 3 8" xfId="1285"/>
    <cellStyle name="Normal 6 2 3 8 2" xfId="3242"/>
    <cellStyle name="Normal 6 2 3 8 2 2" xfId="13908"/>
    <cellStyle name="Normal 6 2 3 8 2 3" xfId="9666"/>
    <cellStyle name="Normal 6 2 3 8 3" xfId="9667"/>
    <cellStyle name="Normal 6 2 3 8 4" xfId="6881"/>
    <cellStyle name="Normal 6 2 3 8 5" xfId="12095"/>
    <cellStyle name="Normal 6 2 3 8 6" xfId="5056"/>
    <cellStyle name="Normal 6 2 3 9" xfId="228"/>
    <cellStyle name="Normal 6 2 3 9 2" xfId="2508"/>
    <cellStyle name="Normal 6 2 3 9 2 2" xfId="13175"/>
    <cellStyle name="Normal 6 2 3 9 2 3" xfId="9668"/>
    <cellStyle name="Normal 6 2 3 9 3" xfId="9669"/>
    <cellStyle name="Normal 6 2 3 9 4" xfId="6147"/>
    <cellStyle name="Normal 6 2 3 9 5" xfId="11362"/>
    <cellStyle name="Normal 6 2 3 9 6" xfId="4323"/>
    <cellStyle name="Normal 6 2 4" xfId="136"/>
    <cellStyle name="Normal 6 2 4 10" xfId="2124"/>
    <cellStyle name="Normal 6 2 4 10 2" xfId="3983"/>
    <cellStyle name="Normal 6 2 4 10 2 2" xfId="14646"/>
    <cellStyle name="Normal 6 2 4 10 2 3" xfId="9670"/>
    <cellStyle name="Normal 6 2 4 10 3" xfId="9671"/>
    <cellStyle name="Normal 6 2 4 10 4" xfId="7622"/>
    <cellStyle name="Normal 6 2 4 10 5" xfId="12833"/>
    <cellStyle name="Normal 6 2 4 10 6" xfId="5794"/>
    <cellStyle name="Normal 6 2 4 11" xfId="2275"/>
    <cellStyle name="Normal 6 2 4 11 2" xfId="4119"/>
    <cellStyle name="Normal 6 2 4 11 2 2" xfId="14782"/>
    <cellStyle name="Normal 6 2 4 11 2 3" xfId="9672"/>
    <cellStyle name="Normal 6 2 4 11 3" xfId="7758"/>
    <cellStyle name="Normal 6 2 4 11 4" xfId="12969"/>
    <cellStyle name="Normal 6 2 4 11 5" xfId="5930"/>
    <cellStyle name="Normal 6 2 4 12" xfId="2472"/>
    <cellStyle name="Normal 6 2 4 12 2" xfId="9673"/>
    <cellStyle name="Normal 6 2 4 12 3" xfId="13140"/>
    <cellStyle name="Normal 6 2 4 12 4" xfId="6070"/>
    <cellStyle name="Normal 6 2 4 13" xfId="9674"/>
    <cellStyle name="Normal 6 2 4 14" xfId="6111"/>
    <cellStyle name="Normal 6 2 4 15" xfId="11327"/>
    <cellStyle name="Normal 6 2 4 16" xfId="4288"/>
    <cellStyle name="Normal 6 2 4 2" xfId="556"/>
    <cellStyle name="Normal 6 2 4 2 10" xfId="11503"/>
    <cellStyle name="Normal 6 2 4 2 11" xfId="4464"/>
    <cellStyle name="Normal 6 2 4 2 2" xfId="717"/>
    <cellStyle name="Normal 6 2 4 2 2 2" xfId="1183"/>
    <cellStyle name="Normal 6 2 4 2 2 2 2" xfId="1667"/>
    <cellStyle name="Normal 6 2 4 2 2 2 2 2" xfId="3624"/>
    <cellStyle name="Normal 6 2 4 2 2 2 2 2 2" xfId="14290"/>
    <cellStyle name="Normal 6 2 4 2 2 2 2 2 3" xfId="9675"/>
    <cellStyle name="Normal 6 2 4 2 2 2 2 3" xfId="9676"/>
    <cellStyle name="Normal 6 2 4 2 2 2 2 4" xfId="7263"/>
    <cellStyle name="Normal 6 2 4 2 2 2 2 5" xfId="12477"/>
    <cellStyle name="Normal 6 2 4 2 2 2 2 6" xfId="5438"/>
    <cellStyle name="Normal 6 2 4 2 2 2 3" xfId="3152"/>
    <cellStyle name="Normal 6 2 4 2 2 2 3 2" xfId="13818"/>
    <cellStyle name="Normal 6 2 4 2 2 2 3 3" xfId="9677"/>
    <cellStyle name="Normal 6 2 4 2 2 2 4" xfId="9678"/>
    <cellStyle name="Normal 6 2 4 2 2 2 5" xfId="6791"/>
    <cellStyle name="Normal 6 2 4 2 2 2 6" xfId="12005"/>
    <cellStyle name="Normal 6 2 4 2 2 2 7" xfId="4966"/>
    <cellStyle name="Normal 6 2 4 2 2 3" xfId="1666"/>
    <cellStyle name="Normal 6 2 4 2 2 3 2" xfId="3623"/>
    <cellStyle name="Normal 6 2 4 2 2 3 2 2" xfId="14289"/>
    <cellStyle name="Normal 6 2 4 2 2 3 2 3" xfId="9679"/>
    <cellStyle name="Normal 6 2 4 2 2 3 3" xfId="9680"/>
    <cellStyle name="Normal 6 2 4 2 2 3 4" xfId="7262"/>
    <cellStyle name="Normal 6 2 4 2 2 3 5" xfId="12476"/>
    <cellStyle name="Normal 6 2 4 2 2 3 6" xfId="5437"/>
    <cellStyle name="Normal 6 2 4 2 2 4" xfId="2785"/>
    <cellStyle name="Normal 6 2 4 2 2 4 2" xfId="13451"/>
    <cellStyle name="Normal 6 2 4 2 2 4 3" xfId="9681"/>
    <cellStyle name="Normal 6 2 4 2 2 5" xfId="9682"/>
    <cellStyle name="Normal 6 2 4 2 2 6" xfId="6424"/>
    <cellStyle name="Normal 6 2 4 2 2 7" xfId="11638"/>
    <cellStyle name="Normal 6 2 4 2 2 8" xfId="4599"/>
    <cellStyle name="Normal 6 2 4 2 3" xfId="870"/>
    <cellStyle name="Normal 6 2 4 2 3 2" xfId="1668"/>
    <cellStyle name="Normal 6 2 4 2 3 2 2" xfId="3625"/>
    <cellStyle name="Normal 6 2 4 2 3 2 2 2" xfId="14291"/>
    <cellStyle name="Normal 6 2 4 2 3 2 2 3" xfId="9683"/>
    <cellStyle name="Normal 6 2 4 2 3 2 3" xfId="9684"/>
    <cellStyle name="Normal 6 2 4 2 3 2 4" xfId="7264"/>
    <cellStyle name="Normal 6 2 4 2 3 2 5" xfId="12478"/>
    <cellStyle name="Normal 6 2 4 2 3 2 6" xfId="5439"/>
    <cellStyle name="Normal 6 2 4 2 3 3" xfId="2923"/>
    <cellStyle name="Normal 6 2 4 2 3 3 2" xfId="13589"/>
    <cellStyle name="Normal 6 2 4 2 3 3 3" xfId="9685"/>
    <cellStyle name="Normal 6 2 4 2 3 4" xfId="9686"/>
    <cellStyle name="Normal 6 2 4 2 3 5" xfId="6562"/>
    <cellStyle name="Normal 6 2 4 2 3 6" xfId="11776"/>
    <cellStyle name="Normal 6 2 4 2 3 7" xfId="4737"/>
    <cellStyle name="Normal 6 2 4 2 4" xfId="1665"/>
    <cellStyle name="Normal 6 2 4 2 4 2" xfId="3622"/>
    <cellStyle name="Normal 6 2 4 2 4 2 2" xfId="14288"/>
    <cellStyle name="Normal 6 2 4 2 4 2 3" xfId="9687"/>
    <cellStyle name="Normal 6 2 4 2 4 3" xfId="9688"/>
    <cellStyle name="Normal 6 2 4 2 4 4" xfId="7261"/>
    <cellStyle name="Normal 6 2 4 2 4 5" xfId="12475"/>
    <cellStyle name="Normal 6 2 4 2 4 6" xfId="5436"/>
    <cellStyle name="Normal 6 2 4 2 5" xfId="2178"/>
    <cellStyle name="Normal 6 2 4 2 5 2" xfId="4031"/>
    <cellStyle name="Normal 6 2 4 2 5 2 2" xfId="14694"/>
    <cellStyle name="Normal 6 2 4 2 5 2 3" xfId="9689"/>
    <cellStyle name="Normal 6 2 4 2 5 3" xfId="9690"/>
    <cellStyle name="Normal 6 2 4 2 5 4" xfId="7670"/>
    <cellStyle name="Normal 6 2 4 2 5 5" xfId="12881"/>
    <cellStyle name="Normal 6 2 4 2 5 6" xfId="5842"/>
    <cellStyle name="Normal 6 2 4 2 6" xfId="2322"/>
    <cellStyle name="Normal 6 2 4 2 6 2" xfId="4166"/>
    <cellStyle name="Normal 6 2 4 2 6 2 2" xfId="14829"/>
    <cellStyle name="Normal 6 2 4 2 6 2 3" xfId="9691"/>
    <cellStyle name="Normal 6 2 4 2 6 3" xfId="7805"/>
    <cellStyle name="Normal 6 2 4 2 6 4" xfId="13016"/>
    <cellStyle name="Normal 6 2 4 2 6 5" xfId="5977"/>
    <cellStyle name="Normal 6 2 4 2 7" xfId="2650"/>
    <cellStyle name="Normal 6 2 4 2 7 2" xfId="13316"/>
    <cellStyle name="Normal 6 2 4 2 7 3" xfId="9692"/>
    <cellStyle name="Normal 6 2 4 2 8" xfId="9693"/>
    <cellStyle name="Normal 6 2 4 2 9" xfId="6289"/>
    <cellStyle name="Normal 6 2 4 3" xfId="619"/>
    <cellStyle name="Normal 6 2 4 3 10" xfId="11545"/>
    <cellStyle name="Normal 6 2 4 3 11" xfId="4506"/>
    <cellStyle name="Normal 6 2 4 3 2" xfId="760"/>
    <cellStyle name="Normal 6 2 4 3 2 2" xfId="1225"/>
    <cellStyle name="Normal 6 2 4 3 2 2 2" xfId="1671"/>
    <cellStyle name="Normal 6 2 4 3 2 2 2 2" xfId="3628"/>
    <cellStyle name="Normal 6 2 4 3 2 2 2 2 2" xfId="14294"/>
    <cellStyle name="Normal 6 2 4 3 2 2 2 2 3" xfId="9694"/>
    <cellStyle name="Normal 6 2 4 3 2 2 2 3" xfId="9695"/>
    <cellStyle name="Normal 6 2 4 3 2 2 2 4" xfId="7267"/>
    <cellStyle name="Normal 6 2 4 3 2 2 2 5" xfId="12481"/>
    <cellStyle name="Normal 6 2 4 3 2 2 2 6" xfId="5442"/>
    <cellStyle name="Normal 6 2 4 3 2 2 3" xfId="3194"/>
    <cellStyle name="Normal 6 2 4 3 2 2 3 2" xfId="13860"/>
    <cellStyle name="Normal 6 2 4 3 2 2 3 3" xfId="9696"/>
    <cellStyle name="Normal 6 2 4 3 2 2 4" xfId="9697"/>
    <cellStyle name="Normal 6 2 4 3 2 2 5" xfId="6833"/>
    <cellStyle name="Normal 6 2 4 3 2 2 6" xfId="12047"/>
    <cellStyle name="Normal 6 2 4 3 2 2 7" xfId="5008"/>
    <cellStyle name="Normal 6 2 4 3 2 3" xfId="1670"/>
    <cellStyle name="Normal 6 2 4 3 2 3 2" xfId="3627"/>
    <cellStyle name="Normal 6 2 4 3 2 3 2 2" xfId="14293"/>
    <cellStyle name="Normal 6 2 4 3 2 3 2 3" xfId="9698"/>
    <cellStyle name="Normal 6 2 4 3 2 3 3" xfId="9699"/>
    <cellStyle name="Normal 6 2 4 3 2 3 4" xfId="7266"/>
    <cellStyle name="Normal 6 2 4 3 2 3 5" xfId="12480"/>
    <cellStyle name="Normal 6 2 4 3 2 3 6" xfId="5441"/>
    <cellStyle name="Normal 6 2 4 3 2 4" xfId="2827"/>
    <cellStyle name="Normal 6 2 4 3 2 4 2" xfId="13493"/>
    <cellStyle name="Normal 6 2 4 3 2 4 3" xfId="9700"/>
    <cellStyle name="Normal 6 2 4 3 2 5" xfId="9701"/>
    <cellStyle name="Normal 6 2 4 3 2 6" xfId="6466"/>
    <cellStyle name="Normal 6 2 4 3 2 7" xfId="11680"/>
    <cellStyle name="Normal 6 2 4 3 2 8" xfId="4641"/>
    <cellStyle name="Normal 6 2 4 3 3" xfId="913"/>
    <cellStyle name="Normal 6 2 4 3 3 2" xfId="1672"/>
    <cellStyle name="Normal 6 2 4 3 3 2 2" xfId="3629"/>
    <cellStyle name="Normal 6 2 4 3 3 2 2 2" xfId="14295"/>
    <cellStyle name="Normal 6 2 4 3 3 2 2 3" xfId="9702"/>
    <cellStyle name="Normal 6 2 4 3 3 2 3" xfId="9703"/>
    <cellStyle name="Normal 6 2 4 3 3 2 4" xfId="7268"/>
    <cellStyle name="Normal 6 2 4 3 3 2 5" xfId="12482"/>
    <cellStyle name="Normal 6 2 4 3 3 2 6" xfId="5443"/>
    <cellStyle name="Normal 6 2 4 3 3 3" xfId="2965"/>
    <cellStyle name="Normal 6 2 4 3 3 3 2" xfId="13631"/>
    <cellStyle name="Normal 6 2 4 3 3 3 3" xfId="9704"/>
    <cellStyle name="Normal 6 2 4 3 3 4" xfId="9705"/>
    <cellStyle name="Normal 6 2 4 3 3 5" xfId="6604"/>
    <cellStyle name="Normal 6 2 4 3 3 6" xfId="11818"/>
    <cellStyle name="Normal 6 2 4 3 3 7" xfId="4779"/>
    <cellStyle name="Normal 6 2 4 3 4" xfId="1669"/>
    <cellStyle name="Normal 6 2 4 3 4 2" xfId="3626"/>
    <cellStyle name="Normal 6 2 4 3 4 2 2" xfId="14292"/>
    <cellStyle name="Normal 6 2 4 3 4 2 3" xfId="9706"/>
    <cellStyle name="Normal 6 2 4 3 4 3" xfId="9707"/>
    <cellStyle name="Normal 6 2 4 3 4 4" xfId="7265"/>
    <cellStyle name="Normal 6 2 4 3 4 5" xfId="12479"/>
    <cellStyle name="Normal 6 2 4 3 4 6" xfId="5440"/>
    <cellStyle name="Normal 6 2 4 3 5" xfId="2220"/>
    <cellStyle name="Normal 6 2 4 3 5 2" xfId="4073"/>
    <cellStyle name="Normal 6 2 4 3 5 2 2" xfId="14736"/>
    <cellStyle name="Normal 6 2 4 3 5 2 3" xfId="9708"/>
    <cellStyle name="Normal 6 2 4 3 5 3" xfId="9709"/>
    <cellStyle name="Normal 6 2 4 3 5 4" xfId="7712"/>
    <cellStyle name="Normal 6 2 4 3 5 5" xfId="12923"/>
    <cellStyle name="Normal 6 2 4 3 5 6" xfId="5884"/>
    <cellStyle name="Normal 6 2 4 3 6" xfId="2364"/>
    <cellStyle name="Normal 6 2 4 3 6 2" xfId="4208"/>
    <cellStyle name="Normal 6 2 4 3 6 2 2" xfId="14871"/>
    <cellStyle name="Normal 6 2 4 3 6 2 3" xfId="9710"/>
    <cellStyle name="Normal 6 2 4 3 6 3" xfId="7847"/>
    <cellStyle name="Normal 6 2 4 3 6 4" xfId="13058"/>
    <cellStyle name="Normal 6 2 4 3 6 5" xfId="6019"/>
    <cellStyle name="Normal 6 2 4 3 7" xfId="2692"/>
    <cellStyle name="Normal 6 2 4 3 7 2" xfId="13358"/>
    <cellStyle name="Normal 6 2 4 3 7 3" xfId="9711"/>
    <cellStyle name="Normal 6 2 4 3 8" xfId="9712"/>
    <cellStyle name="Normal 6 2 4 3 9" xfId="6331"/>
    <cellStyle name="Normal 6 2 4 4" xfId="453"/>
    <cellStyle name="Normal 6 2 4 4 2" xfId="1023"/>
    <cellStyle name="Normal 6 2 4 4 2 2" xfId="1674"/>
    <cellStyle name="Normal 6 2 4 4 2 2 2" xfId="3631"/>
    <cellStyle name="Normal 6 2 4 4 2 2 2 2" xfId="14297"/>
    <cellStyle name="Normal 6 2 4 4 2 2 2 3" xfId="9713"/>
    <cellStyle name="Normal 6 2 4 4 2 2 3" xfId="9714"/>
    <cellStyle name="Normal 6 2 4 4 2 2 4" xfId="7270"/>
    <cellStyle name="Normal 6 2 4 4 2 2 5" xfId="12484"/>
    <cellStyle name="Normal 6 2 4 4 2 2 6" xfId="5445"/>
    <cellStyle name="Normal 6 2 4 4 2 3" xfId="3055"/>
    <cellStyle name="Normal 6 2 4 4 2 3 2" xfId="13721"/>
    <cellStyle name="Normal 6 2 4 4 2 3 3" xfId="9715"/>
    <cellStyle name="Normal 6 2 4 4 2 4" xfId="9716"/>
    <cellStyle name="Normal 6 2 4 4 2 5" xfId="6694"/>
    <cellStyle name="Normal 6 2 4 4 2 6" xfId="11908"/>
    <cellStyle name="Normal 6 2 4 4 2 7" xfId="4869"/>
    <cellStyle name="Normal 6 2 4 4 3" xfId="1673"/>
    <cellStyle name="Normal 6 2 4 4 3 2" xfId="3630"/>
    <cellStyle name="Normal 6 2 4 4 3 2 2" xfId="14296"/>
    <cellStyle name="Normal 6 2 4 4 3 2 3" xfId="9717"/>
    <cellStyle name="Normal 6 2 4 4 3 3" xfId="9718"/>
    <cellStyle name="Normal 6 2 4 4 3 4" xfId="7269"/>
    <cellStyle name="Normal 6 2 4 4 3 5" xfId="12483"/>
    <cellStyle name="Normal 6 2 4 4 3 6" xfId="5444"/>
    <cellStyle name="Normal 6 2 4 4 4" xfId="2603"/>
    <cellStyle name="Normal 6 2 4 4 4 2" xfId="13269"/>
    <cellStyle name="Normal 6 2 4 4 4 3" xfId="9719"/>
    <cellStyle name="Normal 6 2 4 4 5" xfId="9720"/>
    <cellStyle name="Normal 6 2 4 4 6" xfId="6242"/>
    <cellStyle name="Normal 6 2 4 4 7" xfId="11456"/>
    <cellStyle name="Normal 6 2 4 4 8" xfId="4417"/>
    <cellStyle name="Normal 6 2 4 5" xfId="670"/>
    <cellStyle name="Normal 6 2 4 5 2" xfId="1136"/>
    <cellStyle name="Normal 6 2 4 5 2 2" xfId="1676"/>
    <cellStyle name="Normal 6 2 4 5 2 2 2" xfId="3633"/>
    <cellStyle name="Normal 6 2 4 5 2 2 2 2" xfId="14299"/>
    <cellStyle name="Normal 6 2 4 5 2 2 2 3" xfId="9721"/>
    <cellStyle name="Normal 6 2 4 5 2 2 3" xfId="9722"/>
    <cellStyle name="Normal 6 2 4 5 2 2 4" xfId="7272"/>
    <cellStyle name="Normal 6 2 4 5 2 2 5" xfId="12486"/>
    <cellStyle name="Normal 6 2 4 5 2 2 6" xfId="5447"/>
    <cellStyle name="Normal 6 2 4 5 2 3" xfId="3105"/>
    <cellStyle name="Normal 6 2 4 5 2 3 2" xfId="13771"/>
    <cellStyle name="Normal 6 2 4 5 2 3 3" xfId="9723"/>
    <cellStyle name="Normal 6 2 4 5 2 4" xfId="9724"/>
    <cellStyle name="Normal 6 2 4 5 2 5" xfId="6744"/>
    <cellStyle name="Normal 6 2 4 5 2 6" xfId="11958"/>
    <cellStyle name="Normal 6 2 4 5 2 7" xfId="4919"/>
    <cellStyle name="Normal 6 2 4 5 3" xfId="1675"/>
    <cellStyle name="Normal 6 2 4 5 3 2" xfId="3632"/>
    <cellStyle name="Normal 6 2 4 5 3 2 2" xfId="14298"/>
    <cellStyle name="Normal 6 2 4 5 3 2 3" xfId="9725"/>
    <cellStyle name="Normal 6 2 4 5 3 3" xfId="9726"/>
    <cellStyle name="Normal 6 2 4 5 3 4" xfId="7271"/>
    <cellStyle name="Normal 6 2 4 5 3 5" xfId="12485"/>
    <cellStyle name="Normal 6 2 4 5 3 6" xfId="5446"/>
    <cellStyle name="Normal 6 2 4 5 4" xfId="2738"/>
    <cellStyle name="Normal 6 2 4 5 4 2" xfId="13404"/>
    <cellStyle name="Normal 6 2 4 5 4 3" xfId="9727"/>
    <cellStyle name="Normal 6 2 4 5 5" xfId="9728"/>
    <cellStyle name="Normal 6 2 4 5 6" xfId="6377"/>
    <cellStyle name="Normal 6 2 4 5 7" xfId="11591"/>
    <cellStyle name="Normal 6 2 4 5 8" xfId="4552"/>
    <cellStyle name="Normal 6 2 4 6" xfId="337"/>
    <cellStyle name="Normal 6 2 4 6 2" xfId="965"/>
    <cellStyle name="Normal 6 2 4 6 2 2" xfId="1678"/>
    <cellStyle name="Normal 6 2 4 6 2 2 2" xfId="3635"/>
    <cellStyle name="Normal 6 2 4 6 2 2 2 2" xfId="14301"/>
    <cellStyle name="Normal 6 2 4 6 2 2 2 3" xfId="9729"/>
    <cellStyle name="Normal 6 2 4 6 2 2 3" xfId="9730"/>
    <cellStyle name="Normal 6 2 4 6 2 2 4" xfId="7274"/>
    <cellStyle name="Normal 6 2 4 6 2 2 5" xfId="12488"/>
    <cellStyle name="Normal 6 2 4 6 2 2 6" xfId="5449"/>
    <cellStyle name="Normal 6 2 4 6 2 3" xfId="3011"/>
    <cellStyle name="Normal 6 2 4 6 2 3 2" xfId="13677"/>
    <cellStyle name="Normal 6 2 4 6 2 3 3" xfId="9731"/>
    <cellStyle name="Normal 6 2 4 6 2 4" xfId="9732"/>
    <cellStyle name="Normal 6 2 4 6 2 5" xfId="6650"/>
    <cellStyle name="Normal 6 2 4 6 2 6" xfId="11864"/>
    <cellStyle name="Normal 6 2 4 6 2 7" xfId="4825"/>
    <cellStyle name="Normal 6 2 4 6 3" xfId="1677"/>
    <cellStyle name="Normal 6 2 4 6 3 2" xfId="3634"/>
    <cellStyle name="Normal 6 2 4 6 3 2 2" xfId="14300"/>
    <cellStyle name="Normal 6 2 4 6 3 2 3" xfId="9733"/>
    <cellStyle name="Normal 6 2 4 6 3 3" xfId="9734"/>
    <cellStyle name="Normal 6 2 4 6 3 4" xfId="7273"/>
    <cellStyle name="Normal 6 2 4 6 3 5" xfId="12487"/>
    <cellStyle name="Normal 6 2 4 6 3 6" xfId="5448"/>
    <cellStyle name="Normal 6 2 4 6 4" xfId="2554"/>
    <cellStyle name="Normal 6 2 4 6 4 2" xfId="13220"/>
    <cellStyle name="Normal 6 2 4 6 4 3" xfId="9735"/>
    <cellStyle name="Normal 6 2 4 6 5" xfId="9736"/>
    <cellStyle name="Normal 6 2 4 6 6" xfId="6193"/>
    <cellStyle name="Normal 6 2 4 6 7" xfId="11407"/>
    <cellStyle name="Normal 6 2 4 6 8" xfId="4368"/>
    <cellStyle name="Normal 6 2 4 7" xfId="819"/>
    <cellStyle name="Normal 6 2 4 7 2" xfId="1679"/>
    <cellStyle name="Normal 6 2 4 7 2 2" xfId="3636"/>
    <cellStyle name="Normal 6 2 4 7 2 2 2" xfId="14302"/>
    <cellStyle name="Normal 6 2 4 7 2 2 3" xfId="9737"/>
    <cellStyle name="Normal 6 2 4 7 2 3" xfId="9738"/>
    <cellStyle name="Normal 6 2 4 7 2 4" xfId="7275"/>
    <cellStyle name="Normal 6 2 4 7 2 5" xfId="12489"/>
    <cellStyle name="Normal 6 2 4 7 2 6" xfId="5450"/>
    <cellStyle name="Normal 6 2 4 7 3" xfId="2876"/>
    <cellStyle name="Normal 6 2 4 7 3 2" xfId="13542"/>
    <cellStyle name="Normal 6 2 4 7 3 3" xfId="9739"/>
    <cellStyle name="Normal 6 2 4 7 4" xfId="9740"/>
    <cellStyle name="Normal 6 2 4 7 5" xfId="6515"/>
    <cellStyle name="Normal 6 2 4 7 6" xfId="11729"/>
    <cellStyle name="Normal 6 2 4 7 7" xfId="4690"/>
    <cellStyle name="Normal 6 2 4 8" xfId="1286"/>
    <cellStyle name="Normal 6 2 4 8 2" xfId="3243"/>
    <cellStyle name="Normal 6 2 4 8 2 2" xfId="13909"/>
    <cellStyle name="Normal 6 2 4 8 2 3" xfId="9741"/>
    <cellStyle name="Normal 6 2 4 8 3" xfId="9742"/>
    <cellStyle name="Normal 6 2 4 8 4" xfId="6882"/>
    <cellStyle name="Normal 6 2 4 8 5" xfId="12096"/>
    <cellStyle name="Normal 6 2 4 8 6" xfId="5057"/>
    <cellStyle name="Normal 6 2 4 9" xfId="229"/>
    <cellStyle name="Normal 6 2 4 9 2" xfId="2509"/>
    <cellStyle name="Normal 6 2 4 9 2 2" xfId="13176"/>
    <cellStyle name="Normal 6 2 4 9 2 3" xfId="9743"/>
    <cellStyle name="Normal 6 2 4 9 3" xfId="9744"/>
    <cellStyle name="Normal 6 2 4 9 4" xfId="6148"/>
    <cellStyle name="Normal 6 2 4 9 5" xfId="11363"/>
    <cellStyle name="Normal 6 2 4 9 6" xfId="4324"/>
    <cellStyle name="Normal 6 2 5" xfId="551"/>
    <cellStyle name="Normal 6 2 5 10" xfId="11498"/>
    <cellStyle name="Normal 6 2 5 11" xfId="4459"/>
    <cellStyle name="Normal 6 2 5 2" xfId="712"/>
    <cellStyle name="Normal 6 2 5 2 2" xfId="1178"/>
    <cellStyle name="Normal 6 2 5 2 2 2" xfId="1682"/>
    <cellStyle name="Normal 6 2 5 2 2 2 2" xfId="3639"/>
    <cellStyle name="Normal 6 2 5 2 2 2 2 2" xfId="14305"/>
    <cellStyle name="Normal 6 2 5 2 2 2 2 3" xfId="9745"/>
    <cellStyle name="Normal 6 2 5 2 2 2 3" xfId="9746"/>
    <cellStyle name="Normal 6 2 5 2 2 2 4" xfId="7278"/>
    <cellStyle name="Normal 6 2 5 2 2 2 5" xfId="12492"/>
    <cellStyle name="Normal 6 2 5 2 2 2 6" xfId="5453"/>
    <cellStyle name="Normal 6 2 5 2 2 3" xfId="3147"/>
    <cellStyle name="Normal 6 2 5 2 2 3 2" xfId="13813"/>
    <cellStyle name="Normal 6 2 5 2 2 3 3" xfId="9747"/>
    <cellStyle name="Normal 6 2 5 2 2 4" xfId="9748"/>
    <cellStyle name="Normal 6 2 5 2 2 5" xfId="6786"/>
    <cellStyle name="Normal 6 2 5 2 2 6" xfId="12000"/>
    <cellStyle name="Normal 6 2 5 2 2 7" xfId="4961"/>
    <cellStyle name="Normal 6 2 5 2 3" xfId="1681"/>
    <cellStyle name="Normal 6 2 5 2 3 2" xfId="3638"/>
    <cellStyle name="Normal 6 2 5 2 3 2 2" xfId="14304"/>
    <cellStyle name="Normal 6 2 5 2 3 2 3" xfId="9749"/>
    <cellStyle name="Normal 6 2 5 2 3 3" xfId="9750"/>
    <cellStyle name="Normal 6 2 5 2 3 4" xfId="7277"/>
    <cellStyle name="Normal 6 2 5 2 3 5" xfId="12491"/>
    <cellStyle name="Normal 6 2 5 2 3 6" xfId="5452"/>
    <cellStyle name="Normal 6 2 5 2 4" xfId="2780"/>
    <cellStyle name="Normal 6 2 5 2 4 2" xfId="13446"/>
    <cellStyle name="Normal 6 2 5 2 4 3" xfId="9751"/>
    <cellStyle name="Normal 6 2 5 2 5" xfId="9752"/>
    <cellStyle name="Normal 6 2 5 2 6" xfId="6419"/>
    <cellStyle name="Normal 6 2 5 2 7" xfId="11633"/>
    <cellStyle name="Normal 6 2 5 2 8" xfId="4594"/>
    <cellStyle name="Normal 6 2 5 3" xfId="865"/>
    <cellStyle name="Normal 6 2 5 3 2" xfId="1683"/>
    <cellStyle name="Normal 6 2 5 3 2 2" xfId="3640"/>
    <cellStyle name="Normal 6 2 5 3 2 2 2" xfId="14306"/>
    <cellStyle name="Normal 6 2 5 3 2 2 3" xfId="9753"/>
    <cellStyle name="Normal 6 2 5 3 2 3" xfId="9754"/>
    <cellStyle name="Normal 6 2 5 3 2 4" xfId="7279"/>
    <cellStyle name="Normal 6 2 5 3 2 5" xfId="12493"/>
    <cellStyle name="Normal 6 2 5 3 2 6" xfId="5454"/>
    <cellStyle name="Normal 6 2 5 3 3" xfId="2918"/>
    <cellStyle name="Normal 6 2 5 3 3 2" xfId="13584"/>
    <cellStyle name="Normal 6 2 5 3 3 3" xfId="9755"/>
    <cellStyle name="Normal 6 2 5 3 4" xfId="9756"/>
    <cellStyle name="Normal 6 2 5 3 5" xfId="6557"/>
    <cellStyle name="Normal 6 2 5 3 6" xfId="11771"/>
    <cellStyle name="Normal 6 2 5 3 7" xfId="4732"/>
    <cellStyle name="Normal 6 2 5 4" xfId="1680"/>
    <cellStyle name="Normal 6 2 5 4 2" xfId="3637"/>
    <cellStyle name="Normal 6 2 5 4 2 2" xfId="14303"/>
    <cellStyle name="Normal 6 2 5 4 2 3" xfId="9757"/>
    <cellStyle name="Normal 6 2 5 4 3" xfId="9758"/>
    <cellStyle name="Normal 6 2 5 4 4" xfId="7276"/>
    <cellStyle name="Normal 6 2 5 4 5" xfId="12490"/>
    <cellStyle name="Normal 6 2 5 4 6" xfId="5451"/>
    <cellStyle name="Normal 6 2 5 5" xfId="2173"/>
    <cellStyle name="Normal 6 2 5 5 2" xfId="4026"/>
    <cellStyle name="Normal 6 2 5 5 2 2" xfId="14689"/>
    <cellStyle name="Normal 6 2 5 5 2 3" xfId="9759"/>
    <cellStyle name="Normal 6 2 5 5 3" xfId="9760"/>
    <cellStyle name="Normal 6 2 5 5 4" xfId="7665"/>
    <cellStyle name="Normal 6 2 5 5 5" xfId="12876"/>
    <cellStyle name="Normal 6 2 5 5 6" xfId="5837"/>
    <cellStyle name="Normal 6 2 5 6" xfId="2317"/>
    <cellStyle name="Normal 6 2 5 6 2" xfId="4161"/>
    <cellStyle name="Normal 6 2 5 6 2 2" xfId="14824"/>
    <cellStyle name="Normal 6 2 5 6 2 3" xfId="9761"/>
    <cellStyle name="Normal 6 2 5 6 3" xfId="7800"/>
    <cellStyle name="Normal 6 2 5 6 4" xfId="13011"/>
    <cellStyle name="Normal 6 2 5 6 5" xfId="5972"/>
    <cellStyle name="Normal 6 2 5 7" xfId="2645"/>
    <cellStyle name="Normal 6 2 5 7 2" xfId="13311"/>
    <cellStyle name="Normal 6 2 5 7 3" xfId="9762"/>
    <cellStyle name="Normal 6 2 5 8" xfId="9763"/>
    <cellStyle name="Normal 6 2 5 9" xfId="6284"/>
    <cellStyle name="Normal 6 2 6" xfId="614"/>
    <cellStyle name="Normal 6 2 6 10" xfId="11540"/>
    <cellStyle name="Normal 6 2 6 11" xfId="4501"/>
    <cellStyle name="Normal 6 2 6 2" xfId="755"/>
    <cellStyle name="Normal 6 2 6 2 2" xfId="1220"/>
    <cellStyle name="Normal 6 2 6 2 2 2" xfId="1686"/>
    <cellStyle name="Normal 6 2 6 2 2 2 2" xfId="3643"/>
    <cellStyle name="Normal 6 2 6 2 2 2 2 2" xfId="14309"/>
    <cellStyle name="Normal 6 2 6 2 2 2 2 3" xfId="9764"/>
    <cellStyle name="Normal 6 2 6 2 2 2 3" xfId="9765"/>
    <cellStyle name="Normal 6 2 6 2 2 2 4" xfId="7282"/>
    <cellStyle name="Normal 6 2 6 2 2 2 5" xfId="12496"/>
    <cellStyle name="Normal 6 2 6 2 2 2 6" xfId="5457"/>
    <cellStyle name="Normal 6 2 6 2 2 3" xfId="3189"/>
    <cellStyle name="Normal 6 2 6 2 2 3 2" xfId="13855"/>
    <cellStyle name="Normal 6 2 6 2 2 3 3" xfId="9766"/>
    <cellStyle name="Normal 6 2 6 2 2 4" xfId="9767"/>
    <cellStyle name="Normal 6 2 6 2 2 5" xfId="6828"/>
    <cellStyle name="Normal 6 2 6 2 2 6" xfId="12042"/>
    <cellStyle name="Normal 6 2 6 2 2 7" xfId="5003"/>
    <cellStyle name="Normal 6 2 6 2 3" xfId="1685"/>
    <cellStyle name="Normal 6 2 6 2 3 2" xfId="3642"/>
    <cellStyle name="Normal 6 2 6 2 3 2 2" xfId="14308"/>
    <cellStyle name="Normal 6 2 6 2 3 2 3" xfId="9768"/>
    <cellStyle name="Normal 6 2 6 2 3 3" xfId="9769"/>
    <cellStyle name="Normal 6 2 6 2 3 4" xfId="7281"/>
    <cellStyle name="Normal 6 2 6 2 3 5" xfId="12495"/>
    <cellStyle name="Normal 6 2 6 2 3 6" xfId="5456"/>
    <cellStyle name="Normal 6 2 6 2 4" xfId="2822"/>
    <cellStyle name="Normal 6 2 6 2 4 2" xfId="13488"/>
    <cellStyle name="Normal 6 2 6 2 4 3" xfId="9770"/>
    <cellStyle name="Normal 6 2 6 2 5" xfId="9771"/>
    <cellStyle name="Normal 6 2 6 2 6" xfId="6461"/>
    <cellStyle name="Normal 6 2 6 2 7" xfId="11675"/>
    <cellStyle name="Normal 6 2 6 2 8" xfId="4636"/>
    <cellStyle name="Normal 6 2 6 3" xfId="908"/>
    <cellStyle name="Normal 6 2 6 3 2" xfId="1687"/>
    <cellStyle name="Normal 6 2 6 3 2 2" xfId="3644"/>
    <cellStyle name="Normal 6 2 6 3 2 2 2" xfId="14310"/>
    <cellStyle name="Normal 6 2 6 3 2 2 3" xfId="9772"/>
    <cellStyle name="Normal 6 2 6 3 2 3" xfId="9773"/>
    <cellStyle name="Normal 6 2 6 3 2 4" xfId="7283"/>
    <cellStyle name="Normal 6 2 6 3 2 5" xfId="12497"/>
    <cellStyle name="Normal 6 2 6 3 2 6" xfId="5458"/>
    <cellStyle name="Normal 6 2 6 3 3" xfId="2960"/>
    <cellStyle name="Normal 6 2 6 3 3 2" xfId="13626"/>
    <cellStyle name="Normal 6 2 6 3 3 3" xfId="9774"/>
    <cellStyle name="Normal 6 2 6 3 4" xfId="9775"/>
    <cellStyle name="Normal 6 2 6 3 5" xfId="6599"/>
    <cellStyle name="Normal 6 2 6 3 6" xfId="11813"/>
    <cellStyle name="Normal 6 2 6 3 7" xfId="4774"/>
    <cellStyle name="Normal 6 2 6 4" xfId="1684"/>
    <cellStyle name="Normal 6 2 6 4 2" xfId="3641"/>
    <cellStyle name="Normal 6 2 6 4 2 2" xfId="14307"/>
    <cellStyle name="Normal 6 2 6 4 2 3" xfId="9776"/>
    <cellStyle name="Normal 6 2 6 4 3" xfId="9777"/>
    <cellStyle name="Normal 6 2 6 4 4" xfId="7280"/>
    <cellStyle name="Normal 6 2 6 4 5" xfId="12494"/>
    <cellStyle name="Normal 6 2 6 4 6" xfId="5455"/>
    <cellStyle name="Normal 6 2 6 5" xfId="2215"/>
    <cellStyle name="Normal 6 2 6 5 2" xfId="4068"/>
    <cellStyle name="Normal 6 2 6 5 2 2" xfId="14731"/>
    <cellStyle name="Normal 6 2 6 5 2 3" xfId="9778"/>
    <cellStyle name="Normal 6 2 6 5 3" xfId="9779"/>
    <cellStyle name="Normal 6 2 6 5 4" xfId="7707"/>
    <cellStyle name="Normal 6 2 6 5 5" xfId="12918"/>
    <cellStyle name="Normal 6 2 6 5 6" xfId="5879"/>
    <cellStyle name="Normal 6 2 6 6" xfId="2359"/>
    <cellStyle name="Normal 6 2 6 6 2" xfId="4203"/>
    <cellStyle name="Normal 6 2 6 6 2 2" xfId="14866"/>
    <cellStyle name="Normal 6 2 6 6 2 3" xfId="9780"/>
    <cellStyle name="Normal 6 2 6 6 3" xfId="7842"/>
    <cellStyle name="Normal 6 2 6 6 4" xfId="13053"/>
    <cellStyle name="Normal 6 2 6 6 5" xfId="6014"/>
    <cellStyle name="Normal 6 2 6 7" xfId="2687"/>
    <cellStyle name="Normal 6 2 6 7 2" xfId="13353"/>
    <cellStyle name="Normal 6 2 6 7 3" xfId="9781"/>
    <cellStyle name="Normal 6 2 6 8" xfId="9782"/>
    <cellStyle name="Normal 6 2 6 9" xfId="6326"/>
    <cellStyle name="Normal 6 2 7" xfId="448"/>
    <cellStyle name="Normal 6 2 7 2" xfId="1018"/>
    <cellStyle name="Normal 6 2 7 2 2" xfId="1689"/>
    <cellStyle name="Normal 6 2 7 2 2 2" xfId="3646"/>
    <cellStyle name="Normal 6 2 7 2 2 2 2" xfId="14312"/>
    <cellStyle name="Normal 6 2 7 2 2 2 3" xfId="9783"/>
    <cellStyle name="Normal 6 2 7 2 2 3" xfId="9784"/>
    <cellStyle name="Normal 6 2 7 2 2 4" xfId="7285"/>
    <cellStyle name="Normal 6 2 7 2 2 5" xfId="12499"/>
    <cellStyle name="Normal 6 2 7 2 2 6" xfId="5460"/>
    <cellStyle name="Normal 6 2 7 2 3" xfId="3050"/>
    <cellStyle name="Normal 6 2 7 2 3 2" xfId="13716"/>
    <cellStyle name="Normal 6 2 7 2 3 3" xfId="9785"/>
    <cellStyle name="Normal 6 2 7 2 4" xfId="9786"/>
    <cellStyle name="Normal 6 2 7 2 5" xfId="6689"/>
    <cellStyle name="Normal 6 2 7 2 6" xfId="11903"/>
    <cellStyle name="Normal 6 2 7 2 7" xfId="4864"/>
    <cellStyle name="Normal 6 2 7 3" xfId="1688"/>
    <cellStyle name="Normal 6 2 7 3 2" xfId="3645"/>
    <cellStyle name="Normal 6 2 7 3 2 2" xfId="14311"/>
    <cellStyle name="Normal 6 2 7 3 2 3" xfId="9787"/>
    <cellStyle name="Normal 6 2 7 3 3" xfId="9788"/>
    <cellStyle name="Normal 6 2 7 3 4" xfId="7284"/>
    <cellStyle name="Normal 6 2 7 3 5" xfId="12498"/>
    <cellStyle name="Normal 6 2 7 3 6" xfId="5459"/>
    <cellStyle name="Normal 6 2 7 4" xfId="2598"/>
    <cellStyle name="Normal 6 2 7 4 2" xfId="13264"/>
    <cellStyle name="Normal 6 2 7 4 3" xfId="9789"/>
    <cellStyle name="Normal 6 2 7 5" xfId="9790"/>
    <cellStyle name="Normal 6 2 7 6" xfId="6237"/>
    <cellStyle name="Normal 6 2 7 7" xfId="11451"/>
    <cellStyle name="Normal 6 2 7 8" xfId="4412"/>
    <cellStyle name="Normal 6 2 8" xfId="665"/>
    <cellStyle name="Normal 6 2 8 2" xfId="1131"/>
    <cellStyle name="Normal 6 2 8 2 2" xfId="1691"/>
    <cellStyle name="Normal 6 2 8 2 2 2" xfId="3648"/>
    <cellStyle name="Normal 6 2 8 2 2 2 2" xfId="14314"/>
    <cellStyle name="Normal 6 2 8 2 2 2 3" xfId="9791"/>
    <cellStyle name="Normal 6 2 8 2 2 3" xfId="9792"/>
    <cellStyle name="Normal 6 2 8 2 2 4" xfId="7287"/>
    <cellStyle name="Normal 6 2 8 2 2 5" xfId="12501"/>
    <cellStyle name="Normal 6 2 8 2 2 6" xfId="5462"/>
    <cellStyle name="Normal 6 2 8 2 3" xfId="3100"/>
    <cellStyle name="Normal 6 2 8 2 3 2" xfId="13766"/>
    <cellStyle name="Normal 6 2 8 2 3 3" xfId="9793"/>
    <cellStyle name="Normal 6 2 8 2 4" xfId="9794"/>
    <cellStyle name="Normal 6 2 8 2 5" xfId="6739"/>
    <cellStyle name="Normal 6 2 8 2 6" xfId="11953"/>
    <cellStyle name="Normal 6 2 8 2 7" xfId="4914"/>
    <cellStyle name="Normal 6 2 8 3" xfId="1690"/>
    <cellStyle name="Normal 6 2 8 3 2" xfId="3647"/>
    <cellStyle name="Normal 6 2 8 3 2 2" xfId="14313"/>
    <cellStyle name="Normal 6 2 8 3 2 3" xfId="9795"/>
    <cellStyle name="Normal 6 2 8 3 3" xfId="9796"/>
    <cellStyle name="Normal 6 2 8 3 4" xfId="7286"/>
    <cellStyle name="Normal 6 2 8 3 5" xfId="12500"/>
    <cellStyle name="Normal 6 2 8 3 6" xfId="5461"/>
    <cellStyle name="Normal 6 2 8 4" xfId="2733"/>
    <cellStyle name="Normal 6 2 8 4 2" xfId="13399"/>
    <cellStyle name="Normal 6 2 8 4 3" xfId="9797"/>
    <cellStyle name="Normal 6 2 8 5" xfId="9798"/>
    <cellStyle name="Normal 6 2 8 6" xfId="6372"/>
    <cellStyle name="Normal 6 2 8 7" xfId="11586"/>
    <cellStyle name="Normal 6 2 8 8" xfId="4547"/>
    <cellStyle name="Normal 6 2 9" xfId="332"/>
    <cellStyle name="Normal 6 2 9 2" xfId="960"/>
    <cellStyle name="Normal 6 2 9 2 2" xfId="1693"/>
    <cellStyle name="Normal 6 2 9 2 2 2" xfId="3650"/>
    <cellStyle name="Normal 6 2 9 2 2 2 2" xfId="14316"/>
    <cellStyle name="Normal 6 2 9 2 2 2 3" xfId="9799"/>
    <cellStyle name="Normal 6 2 9 2 2 3" xfId="9800"/>
    <cellStyle name="Normal 6 2 9 2 2 4" xfId="7289"/>
    <cellStyle name="Normal 6 2 9 2 2 5" xfId="12503"/>
    <cellStyle name="Normal 6 2 9 2 2 6" xfId="5464"/>
    <cellStyle name="Normal 6 2 9 2 3" xfId="3006"/>
    <cellStyle name="Normal 6 2 9 2 3 2" xfId="13672"/>
    <cellStyle name="Normal 6 2 9 2 3 3" xfId="9801"/>
    <cellStyle name="Normal 6 2 9 2 4" xfId="9802"/>
    <cellStyle name="Normal 6 2 9 2 5" xfId="6645"/>
    <cellStyle name="Normal 6 2 9 2 6" xfId="11859"/>
    <cellStyle name="Normal 6 2 9 2 7" xfId="4820"/>
    <cellStyle name="Normal 6 2 9 3" xfId="1692"/>
    <cellStyle name="Normal 6 2 9 3 2" xfId="3649"/>
    <cellStyle name="Normal 6 2 9 3 2 2" xfId="14315"/>
    <cellStyle name="Normal 6 2 9 3 2 3" xfId="9803"/>
    <cellStyle name="Normal 6 2 9 3 3" xfId="9804"/>
    <cellStyle name="Normal 6 2 9 3 4" xfId="7288"/>
    <cellStyle name="Normal 6 2 9 3 5" xfId="12502"/>
    <cellStyle name="Normal 6 2 9 3 6" xfId="5463"/>
    <cellStyle name="Normal 6 2 9 4" xfId="2549"/>
    <cellStyle name="Normal 6 2 9 4 2" xfId="13215"/>
    <cellStyle name="Normal 6 2 9 4 3" xfId="9805"/>
    <cellStyle name="Normal 6 2 9 5" xfId="9806"/>
    <cellStyle name="Normal 6 2 9 6" xfId="6188"/>
    <cellStyle name="Normal 6 2 9 7" xfId="11402"/>
    <cellStyle name="Normal 6 2 9 8" xfId="4363"/>
    <cellStyle name="Normal 6 20" xfId="4260"/>
    <cellStyle name="Normal 6 3" xfId="55"/>
    <cellStyle name="Normal 6 3 10" xfId="1287"/>
    <cellStyle name="Normal 6 3 10 2" xfId="3244"/>
    <cellStyle name="Normal 6 3 10 2 2" xfId="13910"/>
    <cellStyle name="Normal 6 3 10 2 3" xfId="9807"/>
    <cellStyle name="Normal 6 3 10 3" xfId="9808"/>
    <cellStyle name="Normal 6 3 10 4" xfId="6883"/>
    <cellStyle name="Normal 6 3 10 5" xfId="12097"/>
    <cellStyle name="Normal 6 3 10 6" xfId="5058"/>
    <cellStyle name="Normal 6 3 11" xfId="230"/>
    <cellStyle name="Normal 6 3 11 2" xfId="2510"/>
    <cellStyle name="Normal 6 3 11 2 2" xfId="13177"/>
    <cellStyle name="Normal 6 3 11 2 3" xfId="9809"/>
    <cellStyle name="Normal 6 3 11 3" xfId="9810"/>
    <cellStyle name="Normal 6 3 11 4" xfId="6149"/>
    <cellStyle name="Normal 6 3 11 5" xfId="11364"/>
    <cellStyle name="Normal 6 3 11 6" xfId="4325"/>
    <cellStyle name="Normal 6 3 12" xfId="2125"/>
    <cellStyle name="Normal 6 3 12 2" xfId="3984"/>
    <cellStyle name="Normal 6 3 12 2 2" xfId="14647"/>
    <cellStyle name="Normal 6 3 12 2 3" xfId="9811"/>
    <cellStyle name="Normal 6 3 12 3" xfId="9812"/>
    <cellStyle name="Normal 6 3 12 4" xfId="7623"/>
    <cellStyle name="Normal 6 3 12 5" xfId="12834"/>
    <cellStyle name="Normal 6 3 12 6" xfId="5795"/>
    <cellStyle name="Normal 6 3 13" xfId="2276"/>
    <cellStyle name="Normal 6 3 13 2" xfId="4120"/>
    <cellStyle name="Normal 6 3 13 2 2" xfId="14783"/>
    <cellStyle name="Normal 6 3 13 2 3" xfId="9813"/>
    <cellStyle name="Normal 6 3 13 3" xfId="7759"/>
    <cellStyle name="Normal 6 3 13 4" xfId="12970"/>
    <cellStyle name="Normal 6 3 13 5" xfId="5931"/>
    <cellStyle name="Normal 6 3 14" xfId="2451"/>
    <cellStyle name="Normal 6 3 14 2" xfId="9814"/>
    <cellStyle name="Normal 6 3 14 3" xfId="13119"/>
    <cellStyle name="Normal 6 3 14 4" xfId="6049"/>
    <cellStyle name="Normal 6 3 15" xfId="9815"/>
    <cellStyle name="Normal 6 3 16" xfId="6090"/>
    <cellStyle name="Normal 6 3 17" xfId="11306"/>
    <cellStyle name="Normal 6 3 18" xfId="4267"/>
    <cellStyle name="Normal 6 3 2" xfId="101"/>
    <cellStyle name="Normal 6 3 2 10" xfId="2126"/>
    <cellStyle name="Normal 6 3 2 10 2" xfId="3985"/>
    <cellStyle name="Normal 6 3 2 10 2 2" xfId="14648"/>
    <cellStyle name="Normal 6 3 2 10 2 3" xfId="9816"/>
    <cellStyle name="Normal 6 3 2 10 3" xfId="9817"/>
    <cellStyle name="Normal 6 3 2 10 4" xfId="7624"/>
    <cellStyle name="Normal 6 3 2 10 5" xfId="12835"/>
    <cellStyle name="Normal 6 3 2 10 6" xfId="5796"/>
    <cellStyle name="Normal 6 3 2 11" xfId="2277"/>
    <cellStyle name="Normal 6 3 2 11 2" xfId="4121"/>
    <cellStyle name="Normal 6 3 2 11 2 2" xfId="14784"/>
    <cellStyle name="Normal 6 3 2 11 2 3" xfId="9818"/>
    <cellStyle name="Normal 6 3 2 11 3" xfId="7760"/>
    <cellStyle name="Normal 6 3 2 11 4" xfId="12971"/>
    <cellStyle name="Normal 6 3 2 11 5" xfId="5932"/>
    <cellStyle name="Normal 6 3 2 12" xfId="2459"/>
    <cellStyle name="Normal 6 3 2 12 2" xfId="9819"/>
    <cellStyle name="Normal 6 3 2 12 3" xfId="13127"/>
    <cellStyle name="Normal 6 3 2 12 4" xfId="6071"/>
    <cellStyle name="Normal 6 3 2 13" xfId="9820"/>
    <cellStyle name="Normal 6 3 2 14" xfId="6098"/>
    <cellStyle name="Normal 6 3 2 15" xfId="11314"/>
    <cellStyle name="Normal 6 3 2 16" xfId="4275"/>
    <cellStyle name="Normal 6 3 2 2" xfId="558"/>
    <cellStyle name="Normal 6 3 2 2 10" xfId="11505"/>
    <cellStyle name="Normal 6 3 2 2 11" xfId="4466"/>
    <cellStyle name="Normal 6 3 2 2 2" xfId="719"/>
    <cellStyle name="Normal 6 3 2 2 2 2" xfId="1185"/>
    <cellStyle name="Normal 6 3 2 2 2 2 2" xfId="1696"/>
    <cellStyle name="Normal 6 3 2 2 2 2 2 2" xfId="3653"/>
    <cellStyle name="Normal 6 3 2 2 2 2 2 2 2" xfId="14319"/>
    <cellStyle name="Normal 6 3 2 2 2 2 2 2 3" xfId="9821"/>
    <cellStyle name="Normal 6 3 2 2 2 2 2 3" xfId="9822"/>
    <cellStyle name="Normal 6 3 2 2 2 2 2 4" xfId="7292"/>
    <cellStyle name="Normal 6 3 2 2 2 2 2 5" xfId="12506"/>
    <cellStyle name="Normal 6 3 2 2 2 2 2 6" xfId="5467"/>
    <cellStyle name="Normal 6 3 2 2 2 2 3" xfId="3154"/>
    <cellStyle name="Normal 6 3 2 2 2 2 3 2" xfId="13820"/>
    <cellStyle name="Normal 6 3 2 2 2 2 3 3" xfId="9823"/>
    <cellStyle name="Normal 6 3 2 2 2 2 4" xfId="9824"/>
    <cellStyle name="Normal 6 3 2 2 2 2 5" xfId="6793"/>
    <cellStyle name="Normal 6 3 2 2 2 2 6" xfId="12007"/>
    <cellStyle name="Normal 6 3 2 2 2 2 7" xfId="4968"/>
    <cellStyle name="Normal 6 3 2 2 2 3" xfId="1695"/>
    <cellStyle name="Normal 6 3 2 2 2 3 2" xfId="3652"/>
    <cellStyle name="Normal 6 3 2 2 2 3 2 2" xfId="14318"/>
    <cellStyle name="Normal 6 3 2 2 2 3 2 3" xfId="9825"/>
    <cellStyle name="Normal 6 3 2 2 2 3 3" xfId="9826"/>
    <cellStyle name="Normal 6 3 2 2 2 3 4" xfId="7291"/>
    <cellStyle name="Normal 6 3 2 2 2 3 5" xfId="12505"/>
    <cellStyle name="Normal 6 3 2 2 2 3 6" xfId="5466"/>
    <cellStyle name="Normal 6 3 2 2 2 4" xfId="2787"/>
    <cellStyle name="Normal 6 3 2 2 2 4 2" xfId="13453"/>
    <cellStyle name="Normal 6 3 2 2 2 4 3" xfId="9827"/>
    <cellStyle name="Normal 6 3 2 2 2 5" xfId="9828"/>
    <cellStyle name="Normal 6 3 2 2 2 6" xfId="6426"/>
    <cellStyle name="Normal 6 3 2 2 2 7" xfId="11640"/>
    <cellStyle name="Normal 6 3 2 2 2 8" xfId="4601"/>
    <cellStyle name="Normal 6 3 2 2 3" xfId="872"/>
    <cellStyle name="Normal 6 3 2 2 3 2" xfId="1697"/>
    <cellStyle name="Normal 6 3 2 2 3 2 2" xfId="3654"/>
    <cellStyle name="Normal 6 3 2 2 3 2 2 2" xfId="14320"/>
    <cellStyle name="Normal 6 3 2 2 3 2 2 3" xfId="9829"/>
    <cellStyle name="Normal 6 3 2 2 3 2 3" xfId="9830"/>
    <cellStyle name="Normal 6 3 2 2 3 2 4" xfId="7293"/>
    <cellStyle name="Normal 6 3 2 2 3 2 5" xfId="12507"/>
    <cellStyle name="Normal 6 3 2 2 3 2 6" xfId="5468"/>
    <cellStyle name="Normal 6 3 2 2 3 3" xfId="2925"/>
    <cellStyle name="Normal 6 3 2 2 3 3 2" xfId="13591"/>
    <cellStyle name="Normal 6 3 2 2 3 3 3" xfId="9831"/>
    <cellStyle name="Normal 6 3 2 2 3 4" xfId="9832"/>
    <cellStyle name="Normal 6 3 2 2 3 5" xfId="6564"/>
    <cellStyle name="Normal 6 3 2 2 3 6" xfId="11778"/>
    <cellStyle name="Normal 6 3 2 2 3 7" xfId="4739"/>
    <cellStyle name="Normal 6 3 2 2 4" xfId="1694"/>
    <cellStyle name="Normal 6 3 2 2 4 2" xfId="3651"/>
    <cellStyle name="Normal 6 3 2 2 4 2 2" xfId="14317"/>
    <cellStyle name="Normal 6 3 2 2 4 2 3" xfId="9833"/>
    <cellStyle name="Normal 6 3 2 2 4 3" xfId="9834"/>
    <cellStyle name="Normal 6 3 2 2 4 4" xfId="7290"/>
    <cellStyle name="Normal 6 3 2 2 4 5" xfId="12504"/>
    <cellStyle name="Normal 6 3 2 2 4 6" xfId="5465"/>
    <cellStyle name="Normal 6 3 2 2 5" xfId="2180"/>
    <cellStyle name="Normal 6 3 2 2 5 2" xfId="4033"/>
    <cellStyle name="Normal 6 3 2 2 5 2 2" xfId="14696"/>
    <cellStyle name="Normal 6 3 2 2 5 2 3" xfId="9835"/>
    <cellStyle name="Normal 6 3 2 2 5 3" xfId="9836"/>
    <cellStyle name="Normal 6 3 2 2 5 4" xfId="7672"/>
    <cellStyle name="Normal 6 3 2 2 5 5" xfId="12883"/>
    <cellStyle name="Normal 6 3 2 2 5 6" xfId="5844"/>
    <cellStyle name="Normal 6 3 2 2 6" xfId="2324"/>
    <cellStyle name="Normal 6 3 2 2 6 2" xfId="4168"/>
    <cellStyle name="Normal 6 3 2 2 6 2 2" xfId="14831"/>
    <cellStyle name="Normal 6 3 2 2 6 2 3" xfId="9837"/>
    <cellStyle name="Normal 6 3 2 2 6 3" xfId="7807"/>
    <cellStyle name="Normal 6 3 2 2 6 4" xfId="13018"/>
    <cellStyle name="Normal 6 3 2 2 6 5" xfId="5979"/>
    <cellStyle name="Normal 6 3 2 2 7" xfId="2652"/>
    <cellStyle name="Normal 6 3 2 2 7 2" xfId="13318"/>
    <cellStyle name="Normal 6 3 2 2 7 3" xfId="9838"/>
    <cellStyle name="Normal 6 3 2 2 8" xfId="9839"/>
    <cellStyle name="Normal 6 3 2 2 9" xfId="6291"/>
    <cellStyle name="Normal 6 3 2 3" xfId="621"/>
    <cellStyle name="Normal 6 3 2 3 10" xfId="11547"/>
    <cellStyle name="Normal 6 3 2 3 11" xfId="4508"/>
    <cellStyle name="Normal 6 3 2 3 2" xfId="762"/>
    <cellStyle name="Normal 6 3 2 3 2 2" xfId="1227"/>
    <cellStyle name="Normal 6 3 2 3 2 2 2" xfId="1700"/>
    <cellStyle name="Normal 6 3 2 3 2 2 2 2" xfId="3657"/>
    <cellStyle name="Normal 6 3 2 3 2 2 2 2 2" xfId="14323"/>
    <cellStyle name="Normal 6 3 2 3 2 2 2 2 3" xfId="9840"/>
    <cellStyle name="Normal 6 3 2 3 2 2 2 3" xfId="9841"/>
    <cellStyle name="Normal 6 3 2 3 2 2 2 4" xfId="7296"/>
    <cellStyle name="Normal 6 3 2 3 2 2 2 5" xfId="12510"/>
    <cellStyle name="Normal 6 3 2 3 2 2 2 6" xfId="5471"/>
    <cellStyle name="Normal 6 3 2 3 2 2 3" xfId="3196"/>
    <cellStyle name="Normal 6 3 2 3 2 2 3 2" xfId="13862"/>
    <cellStyle name="Normal 6 3 2 3 2 2 3 3" xfId="9842"/>
    <cellStyle name="Normal 6 3 2 3 2 2 4" xfId="9843"/>
    <cellStyle name="Normal 6 3 2 3 2 2 5" xfId="6835"/>
    <cellStyle name="Normal 6 3 2 3 2 2 6" xfId="12049"/>
    <cellStyle name="Normal 6 3 2 3 2 2 7" xfId="5010"/>
    <cellStyle name="Normal 6 3 2 3 2 3" xfId="1699"/>
    <cellStyle name="Normal 6 3 2 3 2 3 2" xfId="3656"/>
    <cellStyle name="Normal 6 3 2 3 2 3 2 2" xfId="14322"/>
    <cellStyle name="Normal 6 3 2 3 2 3 2 3" xfId="9844"/>
    <cellStyle name="Normal 6 3 2 3 2 3 3" xfId="9845"/>
    <cellStyle name="Normal 6 3 2 3 2 3 4" xfId="7295"/>
    <cellStyle name="Normal 6 3 2 3 2 3 5" xfId="12509"/>
    <cellStyle name="Normal 6 3 2 3 2 3 6" xfId="5470"/>
    <cellStyle name="Normal 6 3 2 3 2 4" xfId="2829"/>
    <cellStyle name="Normal 6 3 2 3 2 4 2" xfId="13495"/>
    <cellStyle name="Normal 6 3 2 3 2 4 3" xfId="9846"/>
    <cellStyle name="Normal 6 3 2 3 2 5" xfId="9847"/>
    <cellStyle name="Normal 6 3 2 3 2 6" xfId="6468"/>
    <cellStyle name="Normal 6 3 2 3 2 7" xfId="11682"/>
    <cellStyle name="Normal 6 3 2 3 2 8" xfId="4643"/>
    <cellStyle name="Normal 6 3 2 3 3" xfId="915"/>
    <cellStyle name="Normal 6 3 2 3 3 2" xfId="1701"/>
    <cellStyle name="Normal 6 3 2 3 3 2 2" xfId="3658"/>
    <cellStyle name="Normal 6 3 2 3 3 2 2 2" xfId="14324"/>
    <cellStyle name="Normal 6 3 2 3 3 2 2 3" xfId="9848"/>
    <cellStyle name="Normal 6 3 2 3 3 2 3" xfId="9849"/>
    <cellStyle name="Normal 6 3 2 3 3 2 4" xfId="7297"/>
    <cellStyle name="Normal 6 3 2 3 3 2 5" xfId="12511"/>
    <cellStyle name="Normal 6 3 2 3 3 2 6" xfId="5472"/>
    <cellStyle name="Normal 6 3 2 3 3 3" xfId="2967"/>
    <cellStyle name="Normal 6 3 2 3 3 3 2" xfId="13633"/>
    <cellStyle name="Normal 6 3 2 3 3 3 3" xfId="9850"/>
    <cellStyle name="Normal 6 3 2 3 3 4" xfId="9851"/>
    <cellStyle name="Normal 6 3 2 3 3 5" xfId="6606"/>
    <cellStyle name="Normal 6 3 2 3 3 6" xfId="11820"/>
    <cellStyle name="Normal 6 3 2 3 3 7" xfId="4781"/>
    <cellStyle name="Normal 6 3 2 3 4" xfId="1698"/>
    <cellStyle name="Normal 6 3 2 3 4 2" xfId="3655"/>
    <cellStyle name="Normal 6 3 2 3 4 2 2" xfId="14321"/>
    <cellStyle name="Normal 6 3 2 3 4 2 3" xfId="9852"/>
    <cellStyle name="Normal 6 3 2 3 4 3" xfId="9853"/>
    <cellStyle name="Normal 6 3 2 3 4 4" xfId="7294"/>
    <cellStyle name="Normal 6 3 2 3 4 5" xfId="12508"/>
    <cellStyle name="Normal 6 3 2 3 4 6" xfId="5469"/>
    <cellStyle name="Normal 6 3 2 3 5" xfId="2222"/>
    <cellStyle name="Normal 6 3 2 3 5 2" xfId="4075"/>
    <cellStyle name="Normal 6 3 2 3 5 2 2" xfId="14738"/>
    <cellStyle name="Normal 6 3 2 3 5 2 3" xfId="9854"/>
    <cellStyle name="Normal 6 3 2 3 5 3" xfId="9855"/>
    <cellStyle name="Normal 6 3 2 3 5 4" xfId="7714"/>
    <cellStyle name="Normal 6 3 2 3 5 5" xfId="12925"/>
    <cellStyle name="Normal 6 3 2 3 5 6" xfId="5886"/>
    <cellStyle name="Normal 6 3 2 3 6" xfId="2366"/>
    <cellStyle name="Normal 6 3 2 3 6 2" xfId="4210"/>
    <cellStyle name="Normal 6 3 2 3 6 2 2" xfId="14873"/>
    <cellStyle name="Normal 6 3 2 3 6 2 3" xfId="9856"/>
    <cellStyle name="Normal 6 3 2 3 6 3" xfId="7849"/>
    <cellStyle name="Normal 6 3 2 3 6 4" xfId="13060"/>
    <cellStyle name="Normal 6 3 2 3 6 5" xfId="6021"/>
    <cellStyle name="Normal 6 3 2 3 7" xfId="2694"/>
    <cellStyle name="Normal 6 3 2 3 7 2" xfId="13360"/>
    <cellStyle name="Normal 6 3 2 3 7 3" xfId="9857"/>
    <cellStyle name="Normal 6 3 2 3 8" xfId="9858"/>
    <cellStyle name="Normal 6 3 2 3 9" xfId="6333"/>
    <cellStyle name="Normal 6 3 2 4" xfId="455"/>
    <cellStyle name="Normal 6 3 2 4 2" xfId="1025"/>
    <cellStyle name="Normal 6 3 2 4 2 2" xfId="1703"/>
    <cellStyle name="Normal 6 3 2 4 2 2 2" xfId="3660"/>
    <cellStyle name="Normal 6 3 2 4 2 2 2 2" xfId="14326"/>
    <cellStyle name="Normal 6 3 2 4 2 2 2 3" xfId="9859"/>
    <cellStyle name="Normal 6 3 2 4 2 2 3" xfId="9860"/>
    <cellStyle name="Normal 6 3 2 4 2 2 4" xfId="7299"/>
    <cellStyle name="Normal 6 3 2 4 2 2 5" xfId="12513"/>
    <cellStyle name="Normal 6 3 2 4 2 2 6" xfId="5474"/>
    <cellStyle name="Normal 6 3 2 4 2 3" xfId="3057"/>
    <cellStyle name="Normal 6 3 2 4 2 3 2" xfId="13723"/>
    <cellStyle name="Normal 6 3 2 4 2 3 3" xfId="9861"/>
    <cellStyle name="Normal 6 3 2 4 2 4" xfId="9862"/>
    <cellStyle name="Normal 6 3 2 4 2 5" xfId="6696"/>
    <cellStyle name="Normal 6 3 2 4 2 6" xfId="11910"/>
    <cellStyle name="Normal 6 3 2 4 2 7" xfId="4871"/>
    <cellStyle name="Normal 6 3 2 4 3" xfId="1702"/>
    <cellStyle name="Normal 6 3 2 4 3 2" xfId="3659"/>
    <cellStyle name="Normal 6 3 2 4 3 2 2" xfId="14325"/>
    <cellStyle name="Normal 6 3 2 4 3 2 3" xfId="9863"/>
    <cellStyle name="Normal 6 3 2 4 3 3" xfId="9864"/>
    <cellStyle name="Normal 6 3 2 4 3 4" xfId="7298"/>
    <cellStyle name="Normal 6 3 2 4 3 5" xfId="12512"/>
    <cellStyle name="Normal 6 3 2 4 3 6" xfId="5473"/>
    <cellStyle name="Normal 6 3 2 4 4" xfId="2605"/>
    <cellStyle name="Normal 6 3 2 4 4 2" xfId="13271"/>
    <cellStyle name="Normal 6 3 2 4 4 3" xfId="9865"/>
    <cellStyle name="Normal 6 3 2 4 5" xfId="9866"/>
    <cellStyle name="Normal 6 3 2 4 6" xfId="6244"/>
    <cellStyle name="Normal 6 3 2 4 7" xfId="11458"/>
    <cellStyle name="Normal 6 3 2 4 8" xfId="4419"/>
    <cellStyle name="Normal 6 3 2 5" xfId="672"/>
    <cellStyle name="Normal 6 3 2 5 2" xfId="1138"/>
    <cellStyle name="Normal 6 3 2 5 2 2" xfId="1705"/>
    <cellStyle name="Normal 6 3 2 5 2 2 2" xfId="3662"/>
    <cellStyle name="Normal 6 3 2 5 2 2 2 2" xfId="14328"/>
    <cellStyle name="Normal 6 3 2 5 2 2 2 3" xfId="9867"/>
    <cellStyle name="Normal 6 3 2 5 2 2 3" xfId="9868"/>
    <cellStyle name="Normal 6 3 2 5 2 2 4" xfId="7301"/>
    <cellStyle name="Normal 6 3 2 5 2 2 5" xfId="12515"/>
    <cellStyle name="Normal 6 3 2 5 2 2 6" xfId="5476"/>
    <cellStyle name="Normal 6 3 2 5 2 3" xfId="3107"/>
    <cellStyle name="Normal 6 3 2 5 2 3 2" xfId="13773"/>
    <cellStyle name="Normal 6 3 2 5 2 3 3" xfId="9869"/>
    <cellStyle name="Normal 6 3 2 5 2 4" xfId="9870"/>
    <cellStyle name="Normal 6 3 2 5 2 5" xfId="6746"/>
    <cellStyle name="Normal 6 3 2 5 2 6" xfId="11960"/>
    <cellStyle name="Normal 6 3 2 5 2 7" xfId="4921"/>
    <cellStyle name="Normal 6 3 2 5 3" xfId="1704"/>
    <cellStyle name="Normal 6 3 2 5 3 2" xfId="3661"/>
    <cellStyle name="Normal 6 3 2 5 3 2 2" xfId="14327"/>
    <cellStyle name="Normal 6 3 2 5 3 2 3" xfId="9871"/>
    <cellStyle name="Normal 6 3 2 5 3 3" xfId="9872"/>
    <cellStyle name="Normal 6 3 2 5 3 4" xfId="7300"/>
    <cellStyle name="Normal 6 3 2 5 3 5" xfId="12514"/>
    <cellStyle name="Normal 6 3 2 5 3 6" xfId="5475"/>
    <cellStyle name="Normal 6 3 2 5 4" xfId="2740"/>
    <cellStyle name="Normal 6 3 2 5 4 2" xfId="13406"/>
    <cellStyle name="Normal 6 3 2 5 4 3" xfId="9873"/>
    <cellStyle name="Normal 6 3 2 5 5" xfId="9874"/>
    <cellStyle name="Normal 6 3 2 5 6" xfId="6379"/>
    <cellStyle name="Normal 6 3 2 5 7" xfId="11593"/>
    <cellStyle name="Normal 6 3 2 5 8" xfId="4554"/>
    <cellStyle name="Normal 6 3 2 6" xfId="339"/>
    <cellStyle name="Normal 6 3 2 6 2" xfId="967"/>
    <cellStyle name="Normal 6 3 2 6 2 2" xfId="1707"/>
    <cellStyle name="Normal 6 3 2 6 2 2 2" xfId="3664"/>
    <cellStyle name="Normal 6 3 2 6 2 2 2 2" xfId="14330"/>
    <cellStyle name="Normal 6 3 2 6 2 2 2 3" xfId="9875"/>
    <cellStyle name="Normal 6 3 2 6 2 2 3" xfId="9876"/>
    <cellStyle name="Normal 6 3 2 6 2 2 4" xfId="7303"/>
    <cellStyle name="Normal 6 3 2 6 2 2 5" xfId="12517"/>
    <cellStyle name="Normal 6 3 2 6 2 2 6" xfId="5478"/>
    <cellStyle name="Normal 6 3 2 6 2 3" xfId="3013"/>
    <cellStyle name="Normal 6 3 2 6 2 3 2" xfId="13679"/>
    <cellStyle name="Normal 6 3 2 6 2 3 3" xfId="9877"/>
    <cellStyle name="Normal 6 3 2 6 2 4" xfId="9878"/>
    <cellStyle name="Normal 6 3 2 6 2 5" xfId="6652"/>
    <cellStyle name="Normal 6 3 2 6 2 6" xfId="11866"/>
    <cellStyle name="Normal 6 3 2 6 2 7" xfId="4827"/>
    <cellStyle name="Normal 6 3 2 6 3" xfId="1706"/>
    <cellStyle name="Normal 6 3 2 6 3 2" xfId="3663"/>
    <cellStyle name="Normal 6 3 2 6 3 2 2" xfId="14329"/>
    <cellStyle name="Normal 6 3 2 6 3 2 3" xfId="9879"/>
    <cellStyle name="Normal 6 3 2 6 3 3" xfId="9880"/>
    <cellStyle name="Normal 6 3 2 6 3 4" xfId="7302"/>
    <cellStyle name="Normal 6 3 2 6 3 5" xfId="12516"/>
    <cellStyle name="Normal 6 3 2 6 3 6" xfId="5477"/>
    <cellStyle name="Normal 6 3 2 6 4" xfId="2556"/>
    <cellStyle name="Normal 6 3 2 6 4 2" xfId="13222"/>
    <cellStyle name="Normal 6 3 2 6 4 3" xfId="9881"/>
    <cellStyle name="Normal 6 3 2 6 5" xfId="9882"/>
    <cellStyle name="Normal 6 3 2 6 6" xfId="6195"/>
    <cellStyle name="Normal 6 3 2 6 7" xfId="11409"/>
    <cellStyle name="Normal 6 3 2 6 8" xfId="4370"/>
    <cellStyle name="Normal 6 3 2 7" xfId="821"/>
    <cellStyle name="Normal 6 3 2 7 2" xfId="1708"/>
    <cellStyle name="Normal 6 3 2 7 2 2" xfId="3665"/>
    <cellStyle name="Normal 6 3 2 7 2 2 2" xfId="14331"/>
    <cellStyle name="Normal 6 3 2 7 2 2 3" xfId="9883"/>
    <cellStyle name="Normal 6 3 2 7 2 3" xfId="9884"/>
    <cellStyle name="Normal 6 3 2 7 2 4" xfId="7304"/>
    <cellStyle name="Normal 6 3 2 7 2 5" xfId="12518"/>
    <cellStyle name="Normal 6 3 2 7 2 6" xfId="5479"/>
    <cellStyle name="Normal 6 3 2 7 3" xfId="2878"/>
    <cellStyle name="Normal 6 3 2 7 3 2" xfId="13544"/>
    <cellStyle name="Normal 6 3 2 7 3 3" xfId="9885"/>
    <cellStyle name="Normal 6 3 2 7 4" xfId="9886"/>
    <cellStyle name="Normal 6 3 2 7 5" xfId="6517"/>
    <cellStyle name="Normal 6 3 2 7 6" xfId="11731"/>
    <cellStyle name="Normal 6 3 2 7 7" xfId="4692"/>
    <cellStyle name="Normal 6 3 2 8" xfId="1288"/>
    <cellStyle name="Normal 6 3 2 8 2" xfId="3245"/>
    <cellStyle name="Normal 6 3 2 8 2 2" xfId="13911"/>
    <cellStyle name="Normal 6 3 2 8 2 3" xfId="9887"/>
    <cellStyle name="Normal 6 3 2 8 3" xfId="9888"/>
    <cellStyle name="Normal 6 3 2 8 4" xfId="6884"/>
    <cellStyle name="Normal 6 3 2 8 5" xfId="12098"/>
    <cellStyle name="Normal 6 3 2 8 6" xfId="5059"/>
    <cellStyle name="Normal 6 3 2 9" xfId="231"/>
    <cellStyle name="Normal 6 3 2 9 2" xfId="2511"/>
    <cellStyle name="Normal 6 3 2 9 2 2" xfId="13178"/>
    <cellStyle name="Normal 6 3 2 9 2 3" xfId="9889"/>
    <cellStyle name="Normal 6 3 2 9 3" xfId="9890"/>
    <cellStyle name="Normal 6 3 2 9 4" xfId="6150"/>
    <cellStyle name="Normal 6 3 2 9 5" xfId="11365"/>
    <cellStyle name="Normal 6 3 2 9 6" xfId="4326"/>
    <cellStyle name="Normal 6 3 3" xfId="138"/>
    <cellStyle name="Normal 6 3 3 10" xfId="2127"/>
    <cellStyle name="Normal 6 3 3 10 2" xfId="3986"/>
    <cellStyle name="Normal 6 3 3 10 2 2" xfId="14649"/>
    <cellStyle name="Normal 6 3 3 10 2 3" xfId="9891"/>
    <cellStyle name="Normal 6 3 3 10 3" xfId="9892"/>
    <cellStyle name="Normal 6 3 3 10 4" xfId="7625"/>
    <cellStyle name="Normal 6 3 3 10 5" xfId="12836"/>
    <cellStyle name="Normal 6 3 3 10 6" xfId="5797"/>
    <cellStyle name="Normal 6 3 3 11" xfId="2278"/>
    <cellStyle name="Normal 6 3 3 11 2" xfId="4122"/>
    <cellStyle name="Normal 6 3 3 11 2 2" xfId="14785"/>
    <cellStyle name="Normal 6 3 3 11 2 3" xfId="9893"/>
    <cellStyle name="Normal 6 3 3 11 3" xfId="7761"/>
    <cellStyle name="Normal 6 3 3 11 4" xfId="12972"/>
    <cellStyle name="Normal 6 3 3 11 5" xfId="5933"/>
    <cellStyle name="Normal 6 3 3 12" xfId="2474"/>
    <cellStyle name="Normal 6 3 3 12 2" xfId="9894"/>
    <cellStyle name="Normal 6 3 3 12 3" xfId="13142"/>
    <cellStyle name="Normal 6 3 3 12 4" xfId="6072"/>
    <cellStyle name="Normal 6 3 3 13" xfId="9895"/>
    <cellStyle name="Normal 6 3 3 14" xfId="6113"/>
    <cellStyle name="Normal 6 3 3 15" xfId="11329"/>
    <cellStyle name="Normal 6 3 3 16" xfId="4290"/>
    <cellStyle name="Normal 6 3 3 2" xfId="559"/>
    <cellStyle name="Normal 6 3 3 2 10" xfId="11506"/>
    <cellStyle name="Normal 6 3 3 2 11" xfId="4467"/>
    <cellStyle name="Normal 6 3 3 2 2" xfId="720"/>
    <cellStyle name="Normal 6 3 3 2 2 2" xfId="1186"/>
    <cellStyle name="Normal 6 3 3 2 2 2 2" xfId="1711"/>
    <cellStyle name="Normal 6 3 3 2 2 2 2 2" xfId="3668"/>
    <cellStyle name="Normal 6 3 3 2 2 2 2 2 2" xfId="14334"/>
    <cellStyle name="Normal 6 3 3 2 2 2 2 2 3" xfId="9896"/>
    <cellStyle name="Normal 6 3 3 2 2 2 2 3" xfId="9897"/>
    <cellStyle name="Normal 6 3 3 2 2 2 2 4" xfId="7307"/>
    <cellStyle name="Normal 6 3 3 2 2 2 2 5" xfId="12521"/>
    <cellStyle name="Normal 6 3 3 2 2 2 2 6" xfId="5482"/>
    <cellStyle name="Normal 6 3 3 2 2 2 3" xfId="3155"/>
    <cellStyle name="Normal 6 3 3 2 2 2 3 2" xfId="13821"/>
    <cellStyle name="Normal 6 3 3 2 2 2 3 3" xfId="9898"/>
    <cellStyle name="Normal 6 3 3 2 2 2 4" xfId="9899"/>
    <cellStyle name="Normal 6 3 3 2 2 2 5" xfId="6794"/>
    <cellStyle name="Normal 6 3 3 2 2 2 6" xfId="12008"/>
    <cellStyle name="Normal 6 3 3 2 2 2 7" xfId="4969"/>
    <cellStyle name="Normal 6 3 3 2 2 3" xfId="1710"/>
    <cellStyle name="Normal 6 3 3 2 2 3 2" xfId="3667"/>
    <cellStyle name="Normal 6 3 3 2 2 3 2 2" xfId="14333"/>
    <cellStyle name="Normal 6 3 3 2 2 3 2 3" xfId="9900"/>
    <cellStyle name="Normal 6 3 3 2 2 3 3" xfId="9901"/>
    <cellStyle name="Normal 6 3 3 2 2 3 4" xfId="7306"/>
    <cellStyle name="Normal 6 3 3 2 2 3 5" xfId="12520"/>
    <cellStyle name="Normal 6 3 3 2 2 3 6" xfId="5481"/>
    <cellStyle name="Normal 6 3 3 2 2 4" xfId="2788"/>
    <cellStyle name="Normal 6 3 3 2 2 4 2" xfId="13454"/>
    <cellStyle name="Normal 6 3 3 2 2 4 3" xfId="9902"/>
    <cellStyle name="Normal 6 3 3 2 2 5" xfId="9903"/>
    <cellStyle name="Normal 6 3 3 2 2 6" xfId="6427"/>
    <cellStyle name="Normal 6 3 3 2 2 7" xfId="11641"/>
    <cellStyle name="Normal 6 3 3 2 2 8" xfId="4602"/>
    <cellStyle name="Normal 6 3 3 2 3" xfId="873"/>
    <cellStyle name="Normal 6 3 3 2 3 2" xfId="1712"/>
    <cellStyle name="Normal 6 3 3 2 3 2 2" xfId="3669"/>
    <cellStyle name="Normal 6 3 3 2 3 2 2 2" xfId="14335"/>
    <cellStyle name="Normal 6 3 3 2 3 2 2 3" xfId="9904"/>
    <cellStyle name="Normal 6 3 3 2 3 2 3" xfId="9905"/>
    <cellStyle name="Normal 6 3 3 2 3 2 4" xfId="7308"/>
    <cellStyle name="Normal 6 3 3 2 3 2 5" xfId="12522"/>
    <cellStyle name="Normal 6 3 3 2 3 2 6" xfId="5483"/>
    <cellStyle name="Normal 6 3 3 2 3 3" xfId="2926"/>
    <cellStyle name="Normal 6 3 3 2 3 3 2" xfId="13592"/>
    <cellStyle name="Normal 6 3 3 2 3 3 3" xfId="9906"/>
    <cellStyle name="Normal 6 3 3 2 3 4" xfId="9907"/>
    <cellStyle name="Normal 6 3 3 2 3 5" xfId="6565"/>
    <cellStyle name="Normal 6 3 3 2 3 6" xfId="11779"/>
    <cellStyle name="Normal 6 3 3 2 3 7" xfId="4740"/>
    <cellStyle name="Normal 6 3 3 2 4" xfId="1709"/>
    <cellStyle name="Normal 6 3 3 2 4 2" xfId="3666"/>
    <cellStyle name="Normal 6 3 3 2 4 2 2" xfId="14332"/>
    <cellStyle name="Normal 6 3 3 2 4 2 3" xfId="9908"/>
    <cellStyle name="Normal 6 3 3 2 4 3" xfId="9909"/>
    <cellStyle name="Normal 6 3 3 2 4 4" xfId="7305"/>
    <cellStyle name="Normal 6 3 3 2 4 5" xfId="12519"/>
    <cellStyle name="Normal 6 3 3 2 4 6" xfId="5480"/>
    <cellStyle name="Normal 6 3 3 2 5" xfId="2181"/>
    <cellStyle name="Normal 6 3 3 2 5 2" xfId="4034"/>
    <cellStyle name="Normal 6 3 3 2 5 2 2" xfId="14697"/>
    <cellStyle name="Normal 6 3 3 2 5 2 3" xfId="9910"/>
    <cellStyle name="Normal 6 3 3 2 5 3" xfId="9911"/>
    <cellStyle name="Normal 6 3 3 2 5 4" xfId="7673"/>
    <cellStyle name="Normal 6 3 3 2 5 5" xfId="12884"/>
    <cellStyle name="Normal 6 3 3 2 5 6" xfId="5845"/>
    <cellStyle name="Normal 6 3 3 2 6" xfId="2325"/>
    <cellStyle name="Normal 6 3 3 2 6 2" xfId="4169"/>
    <cellStyle name="Normal 6 3 3 2 6 2 2" xfId="14832"/>
    <cellStyle name="Normal 6 3 3 2 6 2 3" xfId="9912"/>
    <cellStyle name="Normal 6 3 3 2 6 3" xfId="7808"/>
    <cellStyle name="Normal 6 3 3 2 6 4" xfId="13019"/>
    <cellStyle name="Normal 6 3 3 2 6 5" xfId="5980"/>
    <cellStyle name="Normal 6 3 3 2 7" xfId="2653"/>
    <cellStyle name="Normal 6 3 3 2 7 2" xfId="13319"/>
    <cellStyle name="Normal 6 3 3 2 7 3" xfId="9913"/>
    <cellStyle name="Normal 6 3 3 2 8" xfId="9914"/>
    <cellStyle name="Normal 6 3 3 2 9" xfId="6292"/>
    <cellStyle name="Normal 6 3 3 3" xfId="622"/>
    <cellStyle name="Normal 6 3 3 3 10" xfId="11548"/>
    <cellStyle name="Normal 6 3 3 3 11" xfId="4509"/>
    <cellStyle name="Normal 6 3 3 3 2" xfId="763"/>
    <cellStyle name="Normal 6 3 3 3 2 2" xfId="1228"/>
    <cellStyle name="Normal 6 3 3 3 2 2 2" xfId="1715"/>
    <cellStyle name="Normal 6 3 3 3 2 2 2 2" xfId="3672"/>
    <cellStyle name="Normal 6 3 3 3 2 2 2 2 2" xfId="14338"/>
    <cellStyle name="Normal 6 3 3 3 2 2 2 2 3" xfId="9915"/>
    <cellStyle name="Normal 6 3 3 3 2 2 2 3" xfId="9916"/>
    <cellStyle name="Normal 6 3 3 3 2 2 2 4" xfId="7311"/>
    <cellStyle name="Normal 6 3 3 3 2 2 2 5" xfId="12525"/>
    <cellStyle name="Normal 6 3 3 3 2 2 2 6" xfId="5486"/>
    <cellStyle name="Normal 6 3 3 3 2 2 3" xfId="3197"/>
    <cellStyle name="Normal 6 3 3 3 2 2 3 2" xfId="13863"/>
    <cellStyle name="Normal 6 3 3 3 2 2 3 3" xfId="9917"/>
    <cellStyle name="Normal 6 3 3 3 2 2 4" xfId="9918"/>
    <cellStyle name="Normal 6 3 3 3 2 2 5" xfId="6836"/>
    <cellStyle name="Normal 6 3 3 3 2 2 6" xfId="12050"/>
    <cellStyle name="Normal 6 3 3 3 2 2 7" xfId="5011"/>
    <cellStyle name="Normal 6 3 3 3 2 3" xfId="1714"/>
    <cellStyle name="Normal 6 3 3 3 2 3 2" xfId="3671"/>
    <cellStyle name="Normal 6 3 3 3 2 3 2 2" xfId="14337"/>
    <cellStyle name="Normal 6 3 3 3 2 3 2 3" xfId="9919"/>
    <cellStyle name="Normal 6 3 3 3 2 3 3" xfId="9920"/>
    <cellStyle name="Normal 6 3 3 3 2 3 4" xfId="7310"/>
    <cellStyle name="Normal 6 3 3 3 2 3 5" xfId="12524"/>
    <cellStyle name="Normal 6 3 3 3 2 3 6" xfId="5485"/>
    <cellStyle name="Normal 6 3 3 3 2 4" xfId="2830"/>
    <cellStyle name="Normal 6 3 3 3 2 4 2" xfId="13496"/>
    <cellStyle name="Normal 6 3 3 3 2 4 3" xfId="9921"/>
    <cellStyle name="Normal 6 3 3 3 2 5" xfId="9922"/>
    <cellStyle name="Normal 6 3 3 3 2 6" xfId="6469"/>
    <cellStyle name="Normal 6 3 3 3 2 7" xfId="11683"/>
    <cellStyle name="Normal 6 3 3 3 2 8" xfId="4644"/>
    <cellStyle name="Normal 6 3 3 3 3" xfId="916"/>
    <cellStyle name="Normal 6 3 3 3 3 2" xfId="1716"/>
    <cellStyle name="Normal 6 3 3 3 3 2 2" xfId="3673"/>
    <cellStyle name="Normal 6 3 3 3 3 2 2 2" xfId="14339"/>
    <cellStyle name="Normal 6 3 3 3 3 2 2 3" xfId="9923"/>
    <cellStyle name="Normal 6 3 3 3 3 2 3" xfId="9924"/>
    <cellStyle name="Normal 6 3 3 3 3 2 4" xfId="7312"/>
    <cellStyle name="Normal 6 3 3 3 3 2 5" xfId="12526"/>
    <cellStyle name="Normal 6 3 3 3 3 2 6" xfId="5487"/>
    <cellStyle name="Normal 6 3 3 3 3 3" xfId="2968"/>
    <cellStyle name="Normal 6 3 3 3 3 3 2" xfId="13634"/>
    <cellStyle name="Normal 6 3 3 3 3 3 3" xfId="9925"/>
    <cellStyle name="Normal 6 3 3 3 3 4" xfId="9926"/>
    <cellStyle name="Normal 6 3 3 3 3 5" xfId="6607"/>
    <cellStyle name="Normal 6 3 3 3 3 6" xfId="11821"/>
    <cellStyle name="Normal 6 3 3 3 3 7" xfId="4782"/>
    <cellStyle name="Normal 6 3 3 3 4" xfId="1713"/>
    <cellStyle name="Normal 6 3 3 3 4 2" xfId="3670"/>
    <cellStyle name="Normal 6 3 3 3 4 2 2" xfId="14336"/>
    <cellStyle name="Normal 6 3 3 3 4 2 3" xfId="9927"/>
    <cellStyle name="Normal 6 3 3 3 4 3" xfId="9928"/>
    <cellStyle name="Normal 6 3 3 3 4 4" xfId="7309"/>
    <cellStyle name="Normal 6 3 3 3 4 5" xfId="12523"/>
    <cellStyle name="Normal 6 3 3 3 4 6" xfId="5484"/>
    <cellStyle name="Normal 6 3 3 3 5" xfId="2223"/>
    <cellStyle name="Normal 6 3 3 3 5 2" xfId="4076"/>
    <cellStyle name="Normal 6 3 3 3 5 2 2" xfId="14739"/>
    <cellStyle name="Normal 6 3 3 3 5 2 3" xfId="9929"/>
    <cellStyle name="Normal 6 3 3 3 5 3" xfId="9930"/>
    <cellStyle name="Normal 6 3 3 3 5 4" xfId="7715"/>
    <cellStyle name="Normal 6 3 3 3 5 5" xfId="12926"/>
    <cellStyle name="Normal 6 3 3 3 5 6" xfId="5887"/>
    <cellStyle name="Normal 6 3 3 3 6" xfId="2367"/>
    <cellStyle name="Normal 6 3 3 3 6 2" xfId="4211"/>
    <cellStyle name="Normal 6 3 3 3 6 2 2" xfId="14874"/>
    <cellStyle name="Normal 6 3 3 3 6 2 3" xfId="9931"/>
    <cellStyle name="Normal 6 3 3 3 6 3" xfId="7850"/>
    <cellStyle name="Normal 6 3 3 3 6 4" xfId="13061"/>
    <cellStyle name="Normal 6 3 3 3 6 5" xfId="6022"/>
    <cellStyle name="Normal 6 3 3 3 7" xfId="2695"/>
    <cellStyle name="Normal 6 3 3 3 7 2" xfId="13361"/>
    <cellStyle name="Normal 6 3 3 3 7 3" xfId="9932"/>
    <cellStyle name="Normal 6 3 3 3 8" xfId="9933"/>
    <cellStyle name="Normal 6 3 3 3 9" xfId="6334"/>
    <cellStyle name="Normal 6 3 3 4" xfId="456"/>
    <cellStyle name="Normal 6 3 3 4 2" xfId="1026"/>
    <cellStyle name="Normal 6 3 3 4 2 2" xfId="1718"/>
    <cellStyle name="Normal 6 3 3 4 2 2 2" xfId="3675"/>
    <cellStyle name="Normal 6 3 3 4 2 2 2 2" xfId="14341"/>
    <cellStyle name="Normal 6 3 3 4 2 2 2 3" xfId="9934"/>
    <cellStyle name="Normal 6 3 3 4 2 2 3" xfId="9935"/>
    <cellStyle name="Normal 6 3 3 4 2 2 4" xfId="7314"/>
    <cellStyle name="Normal 6 3 3 4 2 2 5" xfId="12528"/>
    <cellStyle name="Normal 6 3 3 4 2 2 6" xfId="5489"/>
    <cellStyle name="Normal 6 3 3 4 2 3" xfId="3058"/>
    <cellStyle name="Normal 6 3 3 4 2 3 2" xfId="13724"/>
    <cellStyle name="Normal 6 3 3 4 2 3 3" xfId="9936"/>
    <cellStyle name="Normal 6 3 3 4 2 4" xfId="9937"/>
    <cellStyle name="Normal 6 3 3 4 2 5" xfId="6697"/>
    <cellStyle name="Normal 6 3 3 4 2 6" xfId="11911"/>
    <cellStyle name="Normal 6 3 3 4 2 7" xfId="4872"/>
    <cellStyle name="Normal 6 3 3 4 3" xfId="1717"/>
    <cellStyle name="Normal 6 3 3 4 3 2" xfId="3674"/>
    <cellStyle name="Normal 6 3 3 4 3 2 2" xfId="14340"/>
    <cellStyle name="Normal 6 3 3 4 3 2 3" xfId="9938"/>
    <cellStyle name="Normal 6 3 3 4 3 3" xfId="9939"/>
    <cellStyle name="Normal 6 3 3 4 3 4" xfId="7313"/>
    <cellStyle name="Normal 6 3 3 4 3 5" xfId="12527"/>
    <cellStyle name="Normal 6 3 3 4 3 6" xfId="5488"/>
    <cellStyle name="Normal 6 3 3 4 4" xfId="2606"/>
    <cellStyle name="Normal 6 3 3 4 4 2" xfId="13272"/>
    <cellStyle name="Normal 6 3 3 4 4 3" xfId="9940"/>
    <cellStyle name="Normal 6 3 3 4 5" xfId="9941"/>
    <cellStyle name="Normal 6 3 3 4 6" xfId="6245"/>
    <cellStyle name="Normal 6 3 3 4 7" xfId="11459"/>
    <cellStyle name="Normal 6 3 3 4 8" xfId="4420"/>
    <cellStyle name="Normal 6 3 3 5" xfId="673"/>
    <cellStyle name="Normal 6 3 3 5 2" xfId="1139"/>
    <cellStyle name="Normal 6 3 3 5 2 2" xfId="1720"/>
    <cellStyle name="Normal 6 3 3 5 2 2 2" xfId="3677"/>
    <cellStyle name="Normal 6 3 3 5 2 2 2 2" xfId="14343"/>
    <cellStyle name="Normal 6 3 3 5 2 2 2 3" xfId="9942"/>
    <cellStyle name="Normal 6 3 3 5 2 2 3" xfId="9943"/>
    <cellStyle name="Normal 6 3 3 5 2 2 4" xfId="7316"/>
    <cellStyle name="Normal 6 3 3 5 2 2 5" xfId="12530"/>
    <cellStyle name="Normal 6 3 3 5 2 2 6" xfId="5491"/>
    <cellStyle name="Normal 6 3 3 5 2 3" xfId="3108"/>
    <cellStyle name="Normal 6 3 3 5 2 3 2" xfId="13774"/>
    <cellStyle name="Normal 6 3 3 5 2 3 3" xfId="9944"/>
    <cellStyle name="Normal 6 3 3 5 2 4" xfId="9945"/>
    <cellStyle name="Normal 6 3 3 5 2 5" xfId="6747"/>
    <cellStyle name="Normal 6 3 3 5 2 6" xfId="11961"/>
    <cellStyle name="Normal 6 3 3 5 2 7" xfId="4922"/>
    <cellStyle name="Normal 6 3 3 5 3" xfId="1719"/>
    <cellStyle name="Normal 6 3 3 5 3 2" xfId="3676"/>
    <cellStyle name="Normal 6 3 3 5 3 2 2" xfId="14342"/>
    <cellStyle name="Normal 6 3 3 5 3 2 3" xfId="9946"/>
    <cellStyle name="Normal 6 3 3 5 3 3" xfId="9947"/>
    <cellStyle name="Normal 6 3 3 5 3 4" xfId="7315"/>
    <cellStyle name="Normal 6 3 3 5 3 5" xfId="12529"/>
    <cellStyle name="Normal 6 3 3 5 3 6" xfId="5490"/>
    <cellStyle name="Normal 6 3 3 5 4" xfId="2741"/>
    <cellStyle name="Normal 6 3 3 5 4 2" xfId="13407"/>
    <cellStyle name="Normal 6 3 3 5 4 3" xfId="9948"/>
    <cellStyle name="Normal 6 3 3 5 5" xfId="9949"/>
    <cellStyle name="Normal 6 3 3 5 6" xfId="6380"/>
    <cellStyle name="Normal 6 3 3 5 7" xfId="11594"/>
    <cellStyle name="Normal 6 3 3 5 8" xfId="4555"/>
    <cellStyle name="Normal 6 3 3 6" xfId="340"/>
    <cellStyle name="Normal 6 3 3 6 2" xfId="968"/>
    <cellStyle name="Normal 6 3 3 6 2 2" xfId="1722"/>
    <cellStyle name="Normal 6 3 3 6 2 2 2" xfId="3679"/>
    <cellStyle name="Normal 6 3 3 6 2 2 2 2" xfId="14345"/>
    <cellStyle name="Normal 6 3 3 6 2 2 2 3" xfId="9950"/>
    <cellStyle name="Normal 6 3 3 6 2 2 3" xfId="9951"/>
    <cellStyle name="Normal 6 3 3 6 2 2 4" xfId="7318"/>
    <cellStyle name="Normal 6 3 3 6 2 2 5" xfId="12532"/>
    <cellStyle name="Normal 6 3 3 6 2 2 6" xfId="5493"/>
    <cellStyle name="Normal 6 3 3 6 2 3" xfId="3014"/>
    <cellStyle name="Normal 6 3 3 6 2 3 2" xfId="13680"/>
    <cellStyle name="Normal 6 3 3 6 2 3 3" xfId="9952"/>
    <cellStyle name="Normal 6 3 3 6 2 4" xfId="9953"/>
    <cellStyle name="Normal 6 3 3 6 2 5" xfId="6653"/>
    <cellStyle name="Normal 6 3 3 6 2 6" xfId="11867"/>
    <cellStyle name="Normal 6 3 3 6 2 7" xfId="4828"/>
    <cellStyle name="Normal 6 3 3 6 3" xfId="1721"/>
    <cellStyle name="Normal 6 3 3 6 3 2" xfId="3678"/>
    <cellStyle name="Normal 6 3 3 6 3 2 2" xfId="14344"/>
    <cellStyle name="Normal 6 3 3 6 3 2 3" xfId="9954"/>
    <cellStyle name="Normal 6 3 3 6 3 3" xfId="9955"/>
    <cellStyle name="Normal 6 3 3 6 3 4" xfId="7317"/>
    <cellStyle name="Normal 6 3 3 6 3 5" xfId="12531"/>
    <cellStyle name="Normal 6 3 3 6 3 6" xfId="5492"/>
    <cellStyle name="Normal 6 3 3 6 4" xfId="2557"/>
    <cellStyle name="Normal 6 3 3 6 4 2" xfId="13223"/>
    <cellStyle name="Normal 6 3 3 6 4 3" xfId="9956"/>
    <cellStyle name="Normal 6 3 3 6 5" xfId="9957"/>
    <cellStyle name="Normal 6 3 3 6 6" xfId="6196"/>
    <cellStyle name="Normal 6 3 3 6 7" xfId="11410"/>
    <cellStyle name="Normal 6 3 3 6 8" xfId="4371"/>
    <cellStyle name="Normal 6 3 3 7" xfId="822"/>
    <cellStyle name="Normal 6 3 3 7 2" xfId="1723"/>
    <cellStyle name="Normal 6 3 3 7 2 2" xfId="3680"/>
    <cellStyle name="Normal 6 3 3 7 2 2 2" xfId="14346"/>
    <cellStyle name="Normal 6 3 3 7 2 2 3" xfId="9958"/>
    <cellStyle name="Normal 6 3 3 7 2 3" xfId="9959"/>
    <cellStyle name="Normal 6 3 3 7 2 4" xfId="7319"/>
    <cellStyle name="Normal 6 3 3 7 2 5" xfId="12533"/>
    <cellStyle name="Normal 6 3 3 7 2 6" xfId="5494"/>
    <cellStyle name="Normal 6 3 3 7 3" xfId="2879"/>
    <cellStyle name="Normal 6 3 3 7 3 2" xfId="13545"/>
    <cellStyle name="Normal 6 3 3 7 3 3" xfId="9960"/>
    <cellStyle name="Normal 6 3 3 7 4" xfId="9961"/>
    <cellStyle name="Normal 6 3 3 7 5" xfId="6518"/>
    <cellStyle name="Normal 6 3 3 7 6" xfId="11732"/>
    <cellStyle name="Normal 6 3 3 7 7" xfId="4693"/>
    <cellStyle name="Normal 6 3 3 8" xfId="1289"/>
    <cellStyle name="Normal 6 3 3 8 2" xfId="3246"/>
    <cellStyle name="Normal 6 3 3 8 2 2" xfId="13912"/>
    <cellStyle name="Normal 6 3 3 8 2 3" xfId="9962"/>
    <cellStyle name="Normal 6 3 3 8 3" xfId="9963"/>
    <cellStyle name="Normal 6 3 3 8 4" xfId="6885"/>
    <cellStyle name="Normal 6 3 3 8 5" xfId="12099"/>
    <cellStyle name="Normal 6 3 3 8 6" xfId="5060"/>
    <cellStyle name="Normal 6 3 3 9" xfId="232"/>
    <cellStyle name="Normal 6 3 3 9 2" xfId="2512"/>
    <cellStyle name="Normal 6 3 3 9 2 2" xfId="13179"/>
    <cellStyle name="Normal 6 3 3 9 2 3" xfId="9964"/>
    <cellStyle name="Normal 6 3 3 9 3" xfId="9965"/>
    <cellStyle name="Normal 6 3 3 9 4" xfId="6151"/>
    <cellStyle name="Normal 6 3 3 9 5" xfId="11366"/>
    <cellStyle name="Normal 6 3 3 9 6" xfId="4327"/>
    <cellStyle name="Normal 6 3 4" xfId="557"/>
    <cellStyle name="Normal 6 3 4 10" xfId="11504"/>
    <cellStyle name="Normal 6 3 4 11" xfId="4465"/>
    <cellStyle name="Normal 6 3 4 2" xfId="718"/>
    <cellStyle name="Normal 6 3 4 2 2" xfId="1184"/>
    <cellStyle name="Normal 6 3 4 2 2 2" xfId="1726"/>
    <cellStyle name="Normal 6 3 4 2 2 2 2" xfId="3683"/>
    <cellStyle name="Normal 6 3 4 2 2 2 2 2" xfId="14349"/>
    <cellStyle name="Normal 6 3 4 2 2 2 2 3" xfId="9966"/>
    <cellStyle name="Normal 6 3 4 2 2 2 3" xfId="9967"/>
    <cellStyle name="Normal 6 3 4 2 2 2 4" xfId="7322"/>
    <cellStyle name="Normal 6 3 4 2 2 2 5" xfId="12536"/>
    <cellStyle name="Normal 6 3 4 2 2 2 6" xfId="5497"/>
    <cellStyle name="Normal 6 3 4 2 2 3" xfId="3153"/>
    <cellStyle name="Normal 6 3 4 2 2 3 2" xfId="13819"/>
    <cellStyle name="Normal 6 3 4 2 2 3 3" xfId="9968"/>
    <cellStyle name="Normal 6 3 4 2 2 4" xfId="9969"/>
    <cellStyle name="Normal 6 3 4 2 2 5" xfId="6792"/>
    <cellStyle name="Normal 6 3 4 2 2 6" xfId="12006"/>
    <cellStyle name="Normal 6 3 4 2 2 7" xfId="4967"/>
    <cellStyle name="Normal 6 3 4 2 3" xfId="1725"/>
    <cellStyle name="Normal 6 3 4 2 3 2" xfId="3682"/>
    <cellStyle name="Normal 6 3 4 2 3 2 2" xfId="14348"/>
    <cellStyle name="Normal 6 3 4 2 3 2 3" xfId="9970"/>
    <cellStyle name="Normal 6 3 4 2 3 3" xfId="9971"/>
    <cellStyle name="Normal 6 3 4 2 3 4" xfId="7321"/>
    <cellStyle name="Normal 6 3 4 2 3 5" xfId="12535"/>
    <cellStyle name="Normal 6 3 4 2 3 6" xfId="5496"/>
    <cellStyle name="Normal 6 3 4 2 4" xfId="2786"/>
    <cellStyle name="Normal 6 3 4 2 4 2" xfId="13452"/>
    <cellStyle name="Normal 6 3 4 2 4 3" xfId="9972"/>
    <cellStyle name="Normal 6 3 4 2 5" xfId="9973"/>
    <cellStyle name="Normal 6 3 4 2 6" xfId="6425"/>
    <cellStyle name="Normal 6 3 4 2 7" xfId="11639"/>
    <cellStyle name="Normal 6 3 4 2 8" xfId="4600"/>
    <cellStyle name="Normal 6 3 4 3" xfId="871"/>
    <cellStyle name="Normal 6 3 4 3 2" xfId="1727"/>
    <cellStyle name="Normal 6 3 4 3 2 2" xfId="3684"/>
    <cellStyle name="Normal 6 3 4 3 2 2 2" xfId="14350"/>
    <cellStyle name="Normal 6 3 4 3 2 2 3" xfId="9974"/>
    <cellStyle name="Normal 6 3 4 3 2 3" xfId="9975"/>
    <cellStyle name="Normal 6 3 4 3 2 4" xfId="7323"/>
    <cellStyle name="Normal 6 3 4 3 2 5" xfId="12537"/>
    <cellStyle name="Normal 6 3 4 3 2 6" xfId="5498"/>
    <cellStyle name="Normal 6 3 4 3 3" xfId="2924"/>
    <cellStyle name="Normal 6 3 4 3 3 2" xfId="13590"/>
    <cellStyle name="Normal 6 3 4 3 3 3" xfId="9976"/>
    <cellStyle name="Normal 6 3 4 3 4" xfId="9977"/>
    <cellStyle name="Normal 6 3 4 3 5" xfId="6563"/>
    <cellStyle name="Normal 6 3 4 3 6" xfId="11777"/>
    <cellStyle name="Normal 6 3 4 3 7" xfId="4738"/>
    <cellStyle name="Normal 6 3 4 4" xfId="1724"/>
    <cellStyle name="Normal 6 3 4 4 2" xfId="3681"/>
    <cellStyle name="Normal 6 3 4 4 2 2" xfId="14347"/>
    <cellStyle name="Normal 6 3 4 4 2 3" xfId="9978"/>
    <cellStyle name="Normal 6 3 4 4 3" xfId="9979"/>
    <cellStyle name="Normal 6 3 4 4 4" xfId="7320"/>
    <cellStyle name="Normal 6 3 4 4 5" xfId="12534"/>
    <cellStyle name="Normal 6 3 4 4 6" xfId="5495"/>
    <cellStyle name="Normal 6 3 4 5" xfId="2179"/>
    <cellStyle name="Normal 6 3 4 5 2" xfId="4032"/>
    <cellStyle name="Normal 6 3 4 5 2 2" xfId="14695"/>
    <cellStyle name="Normal 6 3 4 5 2 3" xfId="9980"/>
    <cellStyle name="Normal 6 3 4 5 3" xfId="9981"/>
    <cellStyle name="Normal 6 3 4 5 4" xfId="7671"/>
    <cellStyle name="Normal 6 3 4 5 5" xfId="12882"/>
    <cellStyle name="Normal 6 3 4 5 6" xfId="5843"/>
    <cellStyle name="Normal 6 3 4 6" xfId="2323"/>
    <cellStyle name="Normal 6 3 4 6 2" xfId="4167"/>
    <cellStyle name="Normal 6 3 4 6 2 2" xfId="14830"/>
    <cellStyle name="Normal 6 3 4 6 2 3" xfId="9982"/>
    <cellStyle name="Normal 6 3 4 6 3" xfId="7806"/>
    <cellStyle name="Normal 6 3 4 6 4" xfId="13017"/>
    <cellStyle name="Normal 6 3 4 6 5" xfId="5978"/>
    <cellStyle name="Normal 6 3 4 7" xfId="2651"/>
    <cellStyle name="Normal 6 3 4 7 2" xfId="13317"/>
    <cellStyle name="Normal 6 3 4 7 3" xfId="9983"/>
    <cellStyle name="Normal 6 3 4 8" xfId="9984"/>
    <cellStyle name="Normal 6 3 4 9" xfId="6290"/>
    <cellStyle name="Normal 6 3 5" xfId="620"/>
    <cellStyle name="Normal 6 3 5 10" xfId="11546"/>
    <cellStyle name="Normal 6 3 5 11" xfId="4507"/>
    <cellStyle name="Normal 6 3 5 2" xfId="761"/>
    <cellStyle name="Normal 6 3 5 2 2" xfId="1226"/>
    <cellStyle name="Normal 6 3 5 2 2 2" xfId="1730"/>
    <cellStyle name="Normal 6 3 5 2 2 2 2" xfId="3687"/>
    <cellStyle name="Normal 6 3 5 2 2 2 2 2" xfId="14353"/>
    <cellStyle name="Normal 6 3 5 2 2 2 2 3" xfId="9985"/>
    <cellStyle name="Normal 6 3 5 2 2 2 3" xfId="9986"/>
    <cellStyle name="Normal 6 3 5 2 2 2 4" xfId="7326"/>
    <cellStyle name="Normal 6 3 5 2 2 2 5" xfId="12540"/>
    <cellStyle name="Normal 6 3 5 2 2 2 6" xfId="5501"/>
    <cellStyle name="Normal 6 3 5 2 2 3" xfId="3195"/>
    <cellStyle name="Normal 6 3 5 2 2 3 2" xfId="13861"/>
    <cellStyle name="Normal 6 3 5 2 2 3 3" xfId="9987"/>
    <cellStyle name="Normal 6 3 5 2 2 4" xfId="9988"/>
    <cellStyle name="Normal 6 3 5 2 2 5" xfId="6834"/>
    <cellStyle name="Normal 6 3 5 2 2 6" xfId="12048"/>
    <cellStyle name="Normal 6 3 5 2 2 7" xfId="5009"/>
    <cellStyle name="Normal 6 3 5 2 3" xfId="1729"/>
    <cellStyle name="Normal 6 3 5 2 3 2" xfId="3686"/>
    <cellStyle name="Normal 6 3 5 2 3 2 2" xfId="14352"/>
    <cellStyle name="Normal 6 3 5 2 3 2 3" xfId="9989"/>
    <cellStyle name="Normal 6 3 5 2 3 3" xfId="9990"/>
    <cellStyle name="Normal 6 3 5 2 3 4" xfId="7325"/>
    <cellStyle name="Normal 6 3 5 2 3 5" xfId="12539"/>
    <cellStyle name="Normal 6 3 5 2 3 6" xfId="5500"/>
    <cellStyle name="Normal 6 3 5 2 4" xfId="2828"/>
    <cellStyle name="Normal 6 3 5 2 4 2" xfId="13494"/>
    <cellStyle name="Normal 6 3 5 2 4 3" xfId="9991"/>
    <cellStyle name="Normal 6 3 5 2 5" xfId="9992"/>
    <cellStyle name="Normal 6 3 5 2 6" xfId="6467"/>
    <cellStyle name="Normal 6 3 5 2 7" xfId="11681"/>
    <cellStyle name="Normal 6 3 5 2 8" xfId="4642"/>
    <cellStyle name="Normal 6 3 5 3" xfId="914"/>
    <cellStyle name="Normal 6 3 5 3 2" xfId="1731"/>
    <cellStyle name="Normal 6 3 5 3 2 2" xfId="3688"/>
    <cellStyle name="Normal 6 3 5 3 2 2 2" xfId="14354"/>
    <cellStyle name="Normal 6 3 5 3 2 2 3" xfId="9993"/>
    <cellStyle name="Normal 6 3 5 3 2 3" xfId="9994"/>
    <cellStyle name="Normal 6 3 5 3 2 4" xfId="7327"/>
    <cellStyle name="Normal 6 3 5 3 2 5" xfId="12541"/>
    <cellStyle name="Normal 6 3 5 3 2 6" xfId="5502"/>
    <cellStyle name="Normal 6 3 5 3 3" xfId="2966"/>
    <cellStyle name="Normal 6 3 5 3 3 2" xfId="13632"/>
    <cellStyle name="Normal 6 3 5 3 3 3" xfId="9995"/>
    <cellStyle name="Normal 6 3 5 3 4" xfId="9996"/>
    <cellStyle name="Normal 6 3 5 3 5" xfId="6605"/>
    <cellStyle name="Normal 6 3 5 3 6" xfId="11819"/>
    <cellStyle name="Normal 6 3 5 3 7" xfId="4780"/>
    <cellStyle name="Normal 6 3 5 4" xfId="1728"/>
    <cellStyle name="Normal 6 3 5 4 2" xfId="3685"/>
    <cellStyle name="Normal 6 3 5 4 2 2" xfId="14351"/>
    <cellStyle name="Normal 6 3 5 4 2 3" xfId="9997"/>
    <cellStyle name="Normal 6 3 5 4 3" xfId="9998"/>
    <cellStyle name="Normal 6 3 5 4 4" xfId="7324"/>
    <cellStyle name="Normal 6 3 5 4 5" xfId="12538"/>
    <cellStyle name="Normal 6 3 5 4 6" xfId="5499"/>
    <cellStyle name="Normal 6 3 5 5" xfId="2221"/>
    <cellStyle name="Normal 6 3 5 5 2" xfId="4074"/>
    <cellStyle name="Normal 6 3 5 5 2 2" xfId="14737"/>
    <cellStyle name="Normal 6 3 5 5 2 3" xfId="9999"/>
    <cellStyle name="Normal 6 3 5 5 3" xfId="10000"/>
    <cellStyle name="Normal 6 3 5 5 4" xfId="7713"/>
    <cellStyle name="Normal 6 3 5 5 5" xfId="12924"/>
    <cellStyle name="Normal 6 3 5 5 6" xfId="5885"/>
    <cellStyle name="Normal 6 3 5 6" xfId="2365"/>
    <cellStyle name="Normal 6 3 5 6 2" xfId="4209"/>
    <cellStyle name="Normal 6 3 5 6 2 2" xfId="14872"/>
    <cellStyle name="Normal 6 3 5 6 2 3" xfId="10001"/>
    <cellStyle name="Normal 6 3 5 6 3" xfId="7848"/>
    <cellStyle name="Normal 6 3 5 6 4" xfId="13059"/>
    <cellStyle name="Normal 6 3 5 6 5" xfId="6020"/>
    <cellStyle name="Normal 6 3 5 7" xfId="2693"/>
    <cellStyle name="Normal 6 3 5 7 2" xfId="13359"/>
    <cellStyle name="Normal 6 3 5 7 3" xfId="10002"/>
    <cellStyle name="Normal 6 3 5 8" xfId="10003"/>
    <cellStyle name="Normal 6 3 5 9" xfId="6332"/>
    <cellStyle name="Normal 6 3 6" xfId="454"/>
    <cellStyle name="Normal 6 3 6 2" xfId="1024"/>
    <cellStyle name="Normal 6 3 6 2 2" xfId="1733"/>
    <cellStyle name="Normal 6 3 6 2 2 2" xfId="3690"/>
    <cellStyle name="Normal 6 3 6 2 2 2 2" xfId="14356"/>
    <cellStyle name="Normal 6 3 6 2 2 2 3" xfId="10004"/>
    <cellStyle name="Normal 6 3 6 2 2 3" xfId="10005"/>
    <cellStyle name="Normal 6 3 6 2 2 4" xfId="7329"/>
    <cellStyle name="Normal 6 3 6 2 2 5" xfId="12543"/>
    <cellStyle name="Normal 6 3 6 2 2 6" xfId="5504"/>
    <cellStyle name="Normal 6 3 6 2 3" xfId="3056"/>
    <cellStyle name="Normal 6 3 6 2 3 2" xfId="13722"/>
    <cellStyle name="Normal 6 3 6 2 3 3" xfId="10006"/>
    <cellStyle name="Normal 6 3 6 2 4" xfId="10007"/>
    <cellStyle name="Normal 6 3 6 2 5" xfId="6695"/>
    <cellStyle name="Normal 6 3 6 2 6" xfId="11909"/>
    <cellStyle name="Normal 6 3 6 2 7" xfId="4870"/>
    <cellStyle name="Normal 6 3 6 3" xfId="1732"/>
    <cellStyle name="Normal 6 3 6 3 2" xfId="3689"/>
    <cellStyle name="Normal 6 3 6 3 2 2" xfId="14355"/>
    <cellStyle name="Normal 6 3 6 3 2 3" xfId="10008"/>
    <cellStyle name="Normal 6 3 6 3 3" xfId="10009"/>
    <cellStyle name="Normal 6 3 6 3 4" xfId="7328"/>
    <cellStyle name="Normal 6 3 6 3 5" xfId="12542"/>
    <cellStyle name="Normal 6 3 6 3 6" xfId="5503"/>
    <cellStyle name="Normal 6 3 6 4" xfId="2604"/>
    <cellStyle name="Normal 6 3 6 4 2" xfId="13270"/>
    <cellStyle name="Normal 6 3 6 4 3" xfId="10010"/>
    <cellStyle name="Normal 6 3 6 5" xfId="10011"/>
    <cellStyle name="Normal 6 3 6 6" xfId="6243"/>
    <cellStyle name="Normal 6 3 6 7" xfId="11457"/>
    <cellStyle name="Normal 6 3 6 8" xfId="4418"/>
    <cellStyle name="Normal 6 3 7" xfId="671"/>
    <cellStyle name="Normal 6 3 7 2" xfId="1137"/>
    <cellStyle name="Normal 6 3 7 2 2" xfId="1735"/>
    <cellStyle name="Normal 6 3 7 2 2 2" xfId="3692"/>
    <cellStyle name="Normal 6 3 7 2 2 2 2" xfId="14358"/>
    <cellStyle name="Normal 6 3 7 2 2 2 3" xfId="10012"/>
    <cellStyle name="Normal 6 3 7 2 2 3" xfId="10013"/>
    <cellStyle name="Normal 6 3 7 2 2 4" xfId="7331"/>
    <cellStyle name="Normal 6 3 7 2 2 5" xfId="12545"/>
    <cellStyle name="Normal 6 3 7 2 2 6" xfId="5506"/>
    <cellStyle name="Normal 6 3 7 2 3" xfId="3106"/>
    <cellStyle name="Normal 6 3 7 2 3 2" xfId="13772"/>
    <cellStyle name="Normal 6 3 7 2 3 3" xfId="10014"/>
    <cellStyle name="Normal 6 3 7 2 4" xfId="10015"/>
    <cellStyle name="Normal 6 3 7 2 5" xfId="6745"/>
    <cellStyle name="Normal 6 3 7 2 6" xfId="11959"/>
    <cellStyle name="Normal 6 3 7 2 7" xfId="4920"/>
    <cellStyle name="Normal 6 3 7 3" xfId="1734"/>
    <cellStyle name="Normal 6 3 7 3 2" xfId="3691"/>
    <cellStyle name="Normal 6 3 7 3 2 2" xfId="14357"/>
    <cellStyle name="Normal 6 3 7 3 2 3" xfId="10016"/>
    <cellStyle name="Normal 6 3 7 3 3" xfId="10017"/>
    <cellStyle name="Normal 6 3 7 3 4" xfId="7330"/>
    <cellStyle name="Normal 6 3 7 3 5" xfId="12544"/>
    <cellStyle name="Normal 6 3 7 3 6" xfId="5505"/>
    <cellStyle name="Normal 6 3 7 4" xfId="2739"/>
    <cellStyle name="Normal 6 3 7 4 2" xfId="13405"/>
    <cellStyle name="Normal 6 3 7 4 3" xfId="10018"/>
    <cellStyle name="Normal 6 3 7 5" xfId="10019"/>
    <cellStyle name="Normal 6 3 7 6" xfId="6378"/>
    <cellStyle name="Normal 6 3 7 7" xfId="11592"/>
    <cellStyle name="Normal 6 3 7 8" xfId="4553"/>
    <cellStyle name="Normal 6 3 8" xfId="338"/>
    <cellStyle name="Normal 6 3 8 2" xfId="966"/>
    <cellStyle name="Normal 6 3 8 2 2" xfId="1737"/>
    <cellStyle name="Normal 6 3 8 2 2 2" xfId="3694"/>
    <cellStyle name="Normal 6 3 8 2 2 2 2" xfId="14360"/>
    <cellStyle name="Normal 6 3 8 2 2 2 3" xfId="10020"/>
    <cellStyle name="Normal 6 3 8 2 2 3" xfId="10021"/>
    <cellStyle name="Normal 6 3 8 2 2 4" xfId="7333"/>
    <cellStyle name="Normal 6 3 8 2 2 5" xfId="12547"/>
    <cellStyle name="Normal 6 3 8 2 2 6" xfId="5508"/>
    <cellStyle name="Normal 6 3 8 2 3" xfId="3012"/>
    <cellStyle name="Normal 6 3 8 2 3 2" xfId="13678"/>
    <cellStyle name="Normal 6 3 8 2 3 3" xfId="10022"/>
    <cellStyle name="Normal 6 3 8 2 4" xfId="10023"/>
    <cellStyle name="Normal 6 3 8 2 5" xfId="6651"/>
    <cellStyle name="Normal 6 3 8 2 6" xfId="11865"/>
    <cellStyle name="Normal 6 3 8 2 7" xfId="4826"/>
    <cellStyle name="Normal 6 3 8 3" xfId="1736"/>
    <cellStyle name="Normal 6 3 8 3 2" xfId="3693"/>
    <cellStyle name="Normal 6 3 8 3 2 2" xfId="14359"/>
    <cellStyle name="Normal 6 3 8 3 2 3" xfId="10024"/>
    <cellStyle name="Normal 6 3 8 3 3" xfId="10025"/>
    <cellStyle name="Normal 6 3 8 3 4" xfId="7332"/>
    <cellStyle name="Normal 6 3 8 3 5" xfId="12546"/>
    <cellStyle name="Normal 6 3 8 3 6" xfId="5507"/>
    <cellStyle name="Normal 6 3 8 4" xfId="2555"/>
    <cellStyle name="Normal 6 3 8 4 2" xfId="13221"/>
    <cellStyle name="Normal 6 3 8 4 3" xfId="10026"/>
    <cellStyle name="Normal 6 3 8 5" xfId="10027"/>
    <cellStyle name="Normal 6 3 8 6" xfId="6194"/>
    <cellStyle name="Normal 6 3 8 7" xfId="11408"/>
    <cellStyle name="Normal 6 3 8 8" xfId="4369"/>
    <cellStyle name="Normal 6 3 9" xfId="820"/>
    <cellStyle name="Normal 6 3 9 2" xfId="1738"/>
    <cellStyle name="Normal 6 3 9 2 2" xfId="3695"/>
    <cellStyle name="Normal 6 3 9 2 2 2" xfId="14361"/>
    <cellStyle name="Normal 6 3 9 2 2 3" xfId="10028"/>
    <cellStyle name="Normal 6 3 9 2 3" xfId="10029"/>
    <cellStyle name="Normal 6 3 9 2 4" xfId="7334"/>
    <cellStyle name="Normal 6 3 9 2 5" xfId="12548"/>
    <cellStyle name="Normal 6 3 9 2 6" xfId="5509"/>
    <cellStyle name="Normal 6 3 9 3" xfId="2877"/>
    <cellStyle name="Normal 6 3 9 3 2" xfId="13543"/>
    <cellStyle name="Normal 6 3 9 3 3" xfId="10030"/>
    <cellStyle name="Normal 6 3 9 4" xfId="10031"/>
    <cellStyle name="Normal 6 3 9 5" xfId="6516"/>
    <cellStyle name="Normal 6 3 9 6" xfId="11730"/>
    <cellStyle name="Normal 6 3 9 7" xfId="4691"/>
    <cellStyle name="Normal 6 4" xfId="98"/>
    <cellStyle name="Normal 6 4 10" xfId="2128"/>
    <cellStyle name="Normal 6 4 10 2" xfId="3987"/>
    <cellStyle name="Normal 6 4 10 2 2" xfId="14650"/>
    <cellStyle name="Normal 6 4 10 2 3" xfId="10032"/>
    <cellStyle name="Normal 6 4 10 3" xfId="10033"/>
    <cellStyle name="Normal 6 4 10 4" xfId="7626"/>
    <cellStyle name="Normal 6 4 10 5" xfId="12837"/>
    <cellStyle name="Normal 6 4 10 6" xfId="5798"/>
    <cellStyle name="Normal 6 4 11" xfId="2279"/>
    <cellStyle name="Normal 6 4 11 2" xfId="4123"/>
    <cellStyle name="Normal 6 4 11 2 2" xfId="14786"/>
    <cellStyle name="Normal 6 4 11 2 3" xfId="10034"/>
    <cellStyle name="Normal 6 4 11 3" xfId="7762"/>
    <cellStyle name="Normal 6 4 11 4" xfId="12973"/>
    <cellStyle name="Normal 6 4 11 5" xfId="5934"/>
    <cellStyle name="Normal 6 4 12" xfId="2456"/>
    <cellStyle name="Normal 6 4 12 2" xfId="10035"/>
    <cellStyle name="Normal 6 4 12 3" xfId="13124"/>
    <cellStyle name="Normal 6 4 12 4" xfId="6073"/>
    <cellStyle name="Normal 6 4 13" xfId="10036"/>
    <cellStyle name="Normal 6 4 14" xfId="6095"/>
    <cellStyle name="Normal 6 4 15" xfId="11311"/>
    <cellStyle name="Normal 6 4 16" xfId="4272"/>
    <cellStyle name="Normal 6 4 2" xfId="560"/>
    <cellStyle name="Normal 6 4 2 10" xfId="11507"/>
    <cellStyle name="Normal 6 4 2 11" xfId="4468"/>
    <cellStyle name="Normal 6 4 2 2" xfId="721"/>
    <cellStyle name="Normal 6 4 2 2 2" xfId="1187"/>
    <cellStyle name="Normal 6 4 2 2 2 2" xfId="1741"/>
    <cellStyle name="Normal 6 4 2 2 2 2 2" xfId="3698"/>
    <cellStyle name="Normal 6 4 2 2 2 2 2 2" xfId="14364"/>
    <cellStyle name="Normal 6 4 2 2 2 2 2 3" xfId="10037"/>
    <cellStyle name="Normal 6 4 2 2 2 2 3" xfId="10038"/>
    <cellStyle name="Normal 6 4 2 2 2 2 4" xfId="7337"/>
    <cellStyle name="Normal 6 4 2 2 2 2 5" xfId="12551"/>
    <cellStyle name="Normal 6 4 2 2 2 2 6" xfId="5512"/>
    <cellStyle name="Normal 6 4 2 2 2 3" xfId="3156"/>
    <cellStyle name="Normal 6 4 2 2 2 3 2" xfId="13822"/>
    <cellStyle name="Normal 6 4 2 2 2 3 3" xfId="10039"/>
    <cellStyle name="Normal 6 4 2 2 2 4" xfId="10040"/>
    <cellStyle name="Normal 6 4 2 2 2 5" xfId="6795"/>
    <cellStyle name="Normal 6 4 2 2 2 6" xfId="12009"/>
    <cellStyle name="Normal 6 4 2 2 2 7" xfId="4970"/>
    <cellStyle name="Normal 6 4 2 2 3" xfId="1740"/>
    <cellStyle name="Normal 6 4 2 2 3 2" xfId="3697"/>
    <cellStyle name="Normal 6 4 2 2 3 2 2" xfId="14363"/>
    <cellStyle name="Normal 6 4 2 2 3 2 3" xfId="10041"/>
    <cellStyle name="Normal 6 4 2 2 3 3" xfId="10042"/>
    <cellStyle name="Normal 6 4 2 2 3 4" xfId="7336"/>
    <cellStyle name="Normal 6 4 2 2 3 5" xfId="12550"/>
    <cellStyle name="Normal 6 4 2 2 3 6" xfId="5511"/>
    <cellStyle name="Normal 6 4 2 2 4" xfId="2789"/>
    <cellStyle name="Normal 6 4 2 2 4 2" xfId="13455"/>
    <cellStyle name="Normal 6 4 2 2 4 3" xfId="10043"/>
    <cellStyle name="Normal 6 4 2 2 5" xfId="10044"/>
    <cellStyle name="Normal 6 4 2 2 6" xfId="6428"/>
    <cellStyle name="Normal 6 4 2 2 7" xfId="11642"/>
    <cellStyle name="Normal 6 4 2 2 8" xfId="4603"/>
    <cellStyle name="Normal 6 4 2 3" xfId="874"/>
    <cellStyle name="Normal 6 4 2 3 2" xfId="1742"/>
    <cellStyle name="Normal 6 4 2 3 2 2" xfId="3699"/>
    <cellStyle name="Normal 6 4 2 3 2 2 2" xfId="14365"/>
    <cellStyle name="Normal 6 4 2 3 2 2 3" xfId="10045"/>
    <cellStyle name="Normal 6 4 2 3 2 3" xfId="10046"/>
    <cellStyle name="Normal 6 4 2 3 2 4" xfId="7338"/>
    <cellStyle name="Normal 6 4 2 3 2 5" xfId="12552"/>
    <cellStyle name="Normal 6 4 2 3 2 6" xfId="5513"/>
    <cellStyle name="Normal 6 4 2 3 3" xfId="2927"/>
    <cellStyle name="Normal 6 4 2 3 3 2" xfId="13593"/>
    <cellStyle name="Normal 6 4 2 3 3 3" xfId="10047"/>
    <cellStyle name="Normal 6 4 2 3 4" xfId="10048"/>
    <cellStyle name="Normal 6 4 2 3 5" xfId="6566"/>
    <cellStyle name="Normal 6 4 2 3 6" xfId="11780"/>
    <cellStyle name="Normal 6 4 2 3 7" xfId="4741"/>
    <cellStyle name="Normal 6 4 2 4" xfId="1739"/>
    <cellStyle name="Normal 6 4 2 4 2" xfId="3696"/>
    <cellStyle name="Normal 6 4 2 4 2 2" xfId="14362"/>
    <cellStyle name="Normal 6 4 2 4 2 3" xfId="10049"/>
    <cellStyle name="Normal 6 4 2 4 3" xfId="10050"/>
    <cellStyle name="Normal 6 4 2 4 4" xfId="7335"/>
    <cellStyle name="Normal 6 4 2 4 5" xfId="12549"/>
    <cellStyle name="Normal 6 4 2 4 6" xfId="5510"/>
    <cellStyle name="Normal 6 4 2 5" xfId="2182"/>
    <cellStyle name="Normal 6 4 2 5 2" xfId="4035"/>
    <cellStyle name="Normal 6 4 2 5 2 2" xfId="14698"/>
    <cellStyle name="Normal 6 4 2 5 2 3" xfId="10051"/>
    <cellStyle name="Normal 6 4 2 5 3" xfId="10052"/>
    <cellStyle name="Normal 6 4 2 5 4" xfId="7674"/>
    <cellStyle name="Normal 6 4 2 5 5" xfId="12885"/>
    <cellStyle name="Normal 6 4 2 5 6" xfId="5846"/>
    <cellStyle name="Normal 6 4 2 6" xfId="2326"/>
    <cellStyle name="Normal 6 4 2 6 2" xfId="4170"/>
    <cellStyle name="Normal 6 4 2 6 2 2" xfId="14833"/>
    <cellStyle name="Normal 6 4 2 6 2 3" xfId="10053"/>
    <cellStyle name="Normal 6 4 2 6 3" xfId="7809"/>
    <cellStyle name="Normal 6 4 2 6 4" xfId="13020"/>
    <cellStyle name="Normal 6 4 2 6 5" xfId="5981"/>
    <cellStyle name="Normal 6 4 2 7" xfId="2654"/>
    <cellStyle name="Normal 6 4 2 7 2" xfId="13320"/>
    <cellStyle name="Normal 6 4 2 7 3" xfId="10054"/>
    <cellStyle name="Normal 6 4 2 8" xfId="10055"/>
    <cellStyle name="Normal 6 4 2 9" xfId="6293"/>
    <cellStyle name="Normal 6 4 3" xfId="623"/>
    <cellStyle name="Normal 6 4 3 10" xfId="11549"/>
    <cellStyle name="Normal 6 4 3 11" xfId="4510"/>
    <cellStyle name="Normal 6 4 3 2" xfId="764"/>
    <cellStyle name="Normal 6 4 3 2 2" xfId="1229"/>
    <cellStyle name="Normal 6 4 3 2 2 2" xfId="1745"/>
    <cellStyle name="Normal 6 4 3 2 2 2 2" xfId="3702"/>
    <cellStyle name="Normal 6 4 3 2 2 2 2 2" xfId="14368"/>
    <cellStyle name="Normal 6 4 3 2 2 2 2 3" xfId="10056"/>
    <cellStyle name="Normal 6 4 3 2 2 2 3" xfId="10057"/>
    <cellStyle name="Normal 6 4 3 2 2 2 4" xfId="7341"/>
    <cellStyle name="Normal 6 4 3 2 2 2 5" xfId="12555"/>
    <cellStyle name="Normal 6 4 3 2 2 2 6" xfId="5516"/>
    <cellStyle name="Normal 6 4 3 2 2 3" xfId="3198"/>
    <cellStyle name="Normal 6 4 3 2 2 3 2" xfId="13864"/>
    <cellStyle name="Normal 6 4 3 2 2 3 3" xfId="10058"/>
    <cellStyle name="Normal 6 4 3 2 2 4" xfId="10059"/>
    <cellStyle name="Normal 6 4 3 2 2 5" xfId="6837"/>
    <cellStyle name="Normal 6 4 3 2 2 6" xfId="12051"/>
    <cellStyle name="Normal 6 4 3 2 2 7" xfId="5012"/>
    <cellStyle name="Normal 6 4 3 2 3" xfId="1744"/>
    <cellStyle name="Normal 6 4 3 2 3 2" xfId="3701"/>
    <cellStyle name="Normal 6 4 3 2 3 2 2" xfId="14367"/>
    <cellStyle name="Normal 6 4 3 2 3 2 3" xfId="10060"/>
    <cellStyle name="Normal 6 4 3 2 3 3" xfId="10061"/>
    <cellStyle name="Normal 6 4 3 2 3 4" xfId="7340"/>
    <cellStyle name="Normal 6 4 3 2 3 5" xfId="12554"/>
    <cellStyle name="Normal 6 4 3 2 3 6" xfId="5515"/>
    <cellStyle name="Normal 6 4 3 2 4" xfId="2831"/>
    <cellStyle name="Normal 6 4 3 2 4 2" xfId="13497"/>
    <cellStyle name="Normal 6 4 3 2 4 3" xfId="10062"/>
    <cellStyle name="Normal 6 4 3 2 5" xfId="10063"/>
    <cellStyle name="Normal 6 4 3 2 6" xfId="6470"/>
    <cellStyle name="Normal 6 4 3 2 7" xfId="11684"/>
    <cellStyle name="Normal 6 4 3 2 8" xfId="4645"/>
    <cellStyle name="Normal 6 4 3 3" xfId="917"/>
    <cellStyle name="Normal 6 4 3 3 2" xfId="1746"/>
    <cellStyle name="Normal 6 4 3 3 2 2" xfId="3703"/>
    <cellStyle name="Normal 6 4 3 3 2 2 2" xfId="14369"/>
    <cellStyle name="Normal 6 4 3 3 2 2 3" xfId="10064"/>
    <cellStyle name="Normal 6 4 3 3 2 3" xfId="10065"/>
    <cellStyle name="Normal 6 4 3 3 2 4" xfId="7342"/>
    <cellStyle name="Normal 6 4 3 3 2 5" xfId="12556"/>
    <cellStyle name="Normal 6 4 3 3 2 6" xfId="5517"/>
    <cellStyle name="Normal 6 4 3 3 3" xfId="2969"/>
    <cellStyle name="Normal 6 4 3 3 3 2" xfId="13635"/>
    <cellStyle name="Normal 6 4 3 3 3 3" xfId="10066"/>
    <cellStyle name="Normal 6 4 3 3 4" xfId="10067"/>
    <cellStyle name="Normal 6 4 3 3 5" xfId="6608"/>
    <cellStyle name="Normal 6 4 3 3 6" xfId="11822"/>
    <cellStyle name="Normal 6 4 3 3 7" xfId="4783"/>
    <cellStyle name="Normal 6 4 3 4" xfId="1743"/>
    <cellStyle name="Normal 6 4 3 4 2" xfId="3700"/>
    <cellStyle name="Normal 6 4 3 4 2 2" xfId="14366"/>
    <cellStyle name="Normal 6 4 3 4 2 3" xfId="10068"/>
    <cellStyle name="Normal 6 4 3 4 3" xfId="10069"/>
    <cellStyle name="Normal 6 4 3 4 4" xfId="7339"/>
    <cellStyle name="Normal 6 4 3 4 5" xfId="12553"/>
    <cellStyle name="Normal 6 4 3 4 6" xfId="5514"/>
    <cellStyle name="Normal 6 4 3 5" xfId="2224"/>
    <cellStyle name="Normal 6 4 3 5 2" xfId="4077"/>
    <cellStyle name="Normal 6 4 3 5 2 2" xfId="14740"/>
    <cellStyle name="Normal 6 4 3 5 2 3" xfId="10070"/>
    <cellStyle name="Normal 6 4 3 5 3" xfId="10071"/>
    <cellStyle name="Normal 6 4 3 5 4" xfId="7716"/>
    <cellStyle name="Normal 6 4 3 5 5" xfId="12927"/>
    <cellStyle name="Normal 6 4 3 5 6" xfId="5888"/>
    <cellStyle name="Normal 6 4 3 6" xfId="2368"/>
    <cellStyle name="Normal 6 4 3 6 2" xfId="4212"/>
    <cellStyle name="Normal 6 4 3 6 2 2" xfId="14875"/>
    <cellStyle name="Normal 6 4 3 6 2 3" xfId="10072"/>
    <cellStyle name="Normal 6 4 3 6 3" xfId="7851"/>
    <cellStyle name="Normal 6 4 3 6 4" xfId="13062"/>
    <cellStyle name="Normal 6 4 3 6 5" xfId="6023"/>
    <cellStyle name="Normal 6 4 3 7" xfId="2696"/>
    <cellStyle name="Normal 6 4 3 7 2" xfId="13362"/>
    <cellStyle name="Normal 6 4 3 7 3" xfId="10073"/>
    <cellStyle name="Normal 6 4 3 8" xfId="10074"/>
    <cellStyle name="Normal 6 4 3 9" xfId="6335"/>
    <cellStyle name="Normal 6 4 4" xfId="457"/>
    <cellStyle name="Normal 6 4 4 2" xfId="1027"/>
    <cellStyle name="Normal 6 4 4 2 2" xfId="1748"/>
    <cellStyle name="Normal 6 4 4 2 2 2" xfId="3705"/>
    <cellStyle name="Normal 6 4 4 2 2 2 2" xfId="14371"/>
    <cellStyle name="Normal 6 4 4 2 2 2 3" xfId="10075"/>
    <cellStyle name="Normal 6 4 4 2 2 3" xfId="10076"/>
    <cellStyle name="Normal 6 4 4 2 2 4" xfId="7344"/>
    <cellStyle name="Normal 6 4 4 2 2 5" xfId="12558"/>
    <cellStyle name="Normal 6 4 4 2 2 6" xfId="5519"/>
    <cellStyle name="Normal 6 4 4 2 3" xfId="3059"/>
    <cellStyle name="Normal 6 4 4 2 3 2" xfId="13725"/>
    <cellStyle name="Normal 6 4 4 2 3 3" xfId="10077"/>
    <cellStyle name="Normal 6 4 4 2 4" xfId="10078"/>
    <cellStyle name="Normal 6 4 4 2 5" xfId="6698"/>
    <cellStyle name="Normal 6 4 4 2 6" xfId="11912"/>
    <cellStyle name="Normal 6 4 4 2 7" xfId="4873"/>
    <cellStyle name="Normal 6 4 4 3" xfId="1747"/>
    <cellStyle name="Normal 6 4 4 3 2" xfId="3704"/>
    <cellStyle name="Normal 6 4 4 3 2 2" xfId="14370"/>
    <cellStyle name="Normal 6 4 4 3 2 3" xfId="10079"/>
    <cellStyle name="Normal 6 4 4 3 3" xfId="10080"/>
    <cellStyle name="Normal 6 4 4 3 4" xfId="7343"/>
    <cellStyle name="Normal 6 4 4 3 5" xfId="12557"/>
    <cellStyle name="Normal 6 4 4 3 6" xfId="5518"/>
    <cellStyle name="Normal 6 4 4 4" xfId="2607"/>
    <cellStyle name="Normal 6 4 4 4 2" xfId="13273"/>
    <cellStyle name="Normal 6 4 4 4 3" xfId="10081"/>
    <cellStyle name="Normal 6 4 4 5" xfId="10082"/>
    <cellStyle name="Normal 6 4 4 6" xfId="6246"/>
    <cellStyle name="Normal 6 4 4 7" xfId="11460"/>
    <cellStyle name="Normal 6 4 4 8" xfId="4421"/>
    <cellStyle name="Normal 6 4 5" xfId="674"/>
    <cellStyle name="Normal 6 4 5 2" xfId="1140"/>
    <cellStyle name="Normal 6 4 5 2 2" xfId="1750"/>
    <cellStyle name="Normal 6 4 5 2 2 2" xfId="3707"/>
    <cellStyle name="Normal 6 4 5 2 2 2 2" xfId="14373"/>
    <cellStyle name="Normal 6 4 5 2 2 2 3" xfId="10083"/>
    <cellStyle name="Normal 6 4 5 2 2 3" xfId="10084"/>
    <cellStyle name="Normal 6 4 5 2 2 4" xfId="7346"/>
    <cellStyle name="Normal 6 4 5 2 2 5" xfId="12560"/>
    <cellStyle name="Normal 6 4 5 2 2 6" xfId="5521"/>
    <cellStyle name="Normal 6 4 5 2 3" xfId="3109"/>
    <cellStyle name="Normal 6 4 5 2 3 2" xfId="13775"/>
    <cellStyle name="Normal 6 4 5 2 3 3" xfId="10085"/>
    <cellStyle name="Normal 6 4 5 2 4" xfId="10086"/>
    <cellStyle name="Normal 6 4 5 2 5" xfId="6748"/>
    <cellStyle name="Normal 6 4 5 2 6" xfId="11962"/>
    <cellStyle name="Normal 6 4 5 2 7" xfId="4923"/>
    <cellStyle name="Normal 6 4 5 3" xfId="1749"/>
    <cellStyle name="Normal 6 4 5 3 2" xfId="3706"/>
    <cellStyle name="Normal 6 4 5 3 2 2" xfId="14372"/>
    <cellStyle name="Normal 6 4 5 3 2 3" xfId="10087"/>
    <cellStyle name="Normal 6 4 5 3 3" xfId="10088"/>
    <cellStyle name="Normal 6 4 5 3 4" xfId="7345"/>
    <cellStyle name="Normal 6 4 5 3 5" xfId="12559"/>
    <cellStyle name="Normal 6 4 5 3 6" xfId="5520"/>
    <cellStyle name="Normal 6 4 5 4" xfId="2742"/>
    <cellStyle name="Normal 6 4 5 4 2" xfId="13408"/>
    <cellStyle name="Normal 6 4 5 4 3" xfId="10089"/>
    <cellStyle name="Normal 6 4 5 5" xfId="10090"/>
    <cellStyle name="Normal 6 4 5 6" xfId="6381"/>
    <cellStyle name="Normal 6 4 5 7" xfId="11595"/>
    <cellStyle name="Normal 6 4 5 8" xfId="4556"/>
    <cellStyle name="Normal 6 4 6" xfId="341"/>
    <cellStyle name="Normal 6 4 6 2" xfId="969"/>
    <cellStyle name="Normal 6 4 6 2 2" xfId="1752"/>
    <cellStyle name="Normal 6 4 6 2 2 2" xfId="3709"/>
    <cellStyle name="Normal 6 4 6 2 2 2 2" xfId="14375"/>
    <cellStyle name="Normal 6 4 6 2 2 2 3" xfId="10091"/>
    <cellStyle name="Normal 6 4 6 2 2 3" xfId="10092"/>
    <cellStyle name="Normal 6 4 6 2 2 4" xfId="7348"/>
    <cellStyle name="Normal 6 4 6 2 2 5" xfId="12562"/>
    <cellStyle name="Normal 6 4 6 2 2 6" xfId="5523"/>
    <cellStyle name="Normal 6 4 6 2 3" xfId="3015"/>
    <cellStyle name="Normal 6 4 6 2 3 2" xfId="13681"/>
    <cellStyle name="Normal 6 4 6 2 3 3" xfId="10093"/>
    <cellStyle name="Normal 6 4 6 2 4" xfId="10094"/>
    <cellStyle name="Normal 6 4 6 2 5" xfId="6654"/>
    <cellStyle name="Normal 6 4 6 2 6" xfId="11868"/>
    <cellStyle name="Normal 6 4 6 2 7" xfId="4829"/>
    <cellStyle name="Normal 6 4 6 3" xfId="1751"/>
    <cellStyle name="Normal 6 4 6 3 2" xfId="3708"/>
    <cellStyle name="Normal 6 4 6 3 2 2" xfId="14374"/>
    <cellStyle name="Normal 6 4 6 3 2 3" xfId="10095"/>
    <cellStyle name="Normal 6 4 6 3 3" xfId="10096"/>
    <cellStyle name="Normal 6 4 6 3 4" xfId="7347"/>
    <cellStyle name="Normal 6 4 6 3 5" xfId="12561"/>
    <cellStyle name="Normal 6 4 6 3 6" xfId="5522"/>
    <cellStyle name="Normal 6 4 6 4" xfId="2558"/>
    <cellStyle name="Normal 6 4 6 4 2" xfId="13224"/>
    <cellStyle name="Normal 6 4 6 4 3" xfId="10097"/>
    <cellStyle name="Normal 6 4 6 5" xfId="10098"/>
    <cellStyle name="Normal 6 4 6 6" xfId="6197"/>
    <cellStyle name="Normal 6 4 6 7" xfId="11411"/>
    <cellStyle name="Normal 6 4 6 8" xfId="4372"/>
    <cellStyle name="Normal 6 4 7" xfId="823"/>
    <cellStyle name="Normal 6 4 7 2" xfId="1753"/>
    <cellStyle name="Normal 6 4 7 2 2" xfId="3710"/>
    <cellStyle name="Normal 6 4 7 2 2 2" xfId="14376"/>
    <cellStyle name="Normal 6 4 7 2 2 3" xfId="10099"/>
    <cellStyle name="Normal 6 4 7 2 3" xfId="10100"/>
    <cellStyle name="Normal 6 4 7 2 4" xfId="7349"/>
    <cellStyle name="Normal 6 4 7 2 5" xfId="12563"/>
    <cellStyle name="Normal 6 4 7 2 6" xfId="5524"/>
    <cellStyle name="Normal 6 4 7 3" xfId="2880"/>
    <cellStyle name="Normal 6 4 7 3 2" xfId="13546"/>
    <cellStyle name="Normal 6 4 7 3 3" xfId="10101"/>
    <cellStyle name="Normal 6 4 7 4" xfId="10102"/>
    <cellStyle name="Normal 6 4 7 5" xfId="6519"/>
    <cellStyle name="Normal 6 4 7 6" xfId="11733"/>
    <cellStyle name="Normal 6 4 7 7" xfId="4694"/>
    <cellStyle name="Normal 6 4 8" xfId="1290"/>
    <cellStyle name="Normal 6 4 8 2" xfId="3247"/>
    <cellStyle name="Normal 6 4 8 2 2" xfId="13913"/>
    <cellStyle name="Normal 6 4 8 2 3" xfId="10103"/>
    <cellStyle name="Normal 6 4 8 3" xfId="10104"/>
    <cellStyle name="Normal 6 4 8 4" xfId="6886"/>
    <cellStyle name="Normal 6 4 8 5" xfId="12100"/>
    <cellStyle name="Normal 6 4 8 6" xfId="5061"/>
    <cellStyle name="Normal 6 4 9" xfId="233"/>
    <cellStyle name="Normal 6 4 9 2" xfId="2513"/>
    <cellStyle name="Normal 6 4 9 2 2" xfId="13180"/>
    <cellStyle name="Normal 6 4 9 2 3" xfId="10105"/>
    <cellStyle name="Normal 6 4 9 3" xfId="10106"/>
    <cellStyle name="Normal 6 4 9 4" xfId="6152"/>
    <cellStyle name="Normal 6 4 9 5" xfId="11367"/>
    <cellStyle name="Normal 6 4 9 6" xfId="4328"/>
    <cellStyle name="Normal 6 5" xfId="135"/>
    <cellStyle name="Normal 6 5 10" xfId="2129"/>
    <cellStyle name="Normal 6 5 10 2" xfId="3988"/>
    <cellStyle name="Normal 6 5 10 2 2" xfId="14651"/>
    <cellStyle name="Normal 6 5 10 2 3" xfId="10107"/>
    <cellStyle name="Normal 6 5 10 3" xfId="10108"/>
    <cellStyle name="Normal 6 5 10 4" xfId="7627"/>
    <cellStyle name="Normal 6 5 10 5" xfId="12838"/>
    <cellStyle name="Normal 6 5 10 6" xfId="5799"/>
    <cellStyle name="Normal 6 5 11" xfId="2280"/>
    <cellStyle name="Normal 6 5 11 2" xfId="4124"/>
    <cellStyle name="Normal 6 5 11 2 2" xfId="14787"/>
    <cellStyle name="Normal 6 5 11 2 3" xfId="10109"/>
    <cellStyle name="Normal 6 5 11 3" xfId="7763"/>
    <cellStyle name="Normal 6 5 11 4" xfId="12974"/>
    <cellStyle name="Normal 6 5 11 5" xfId="5935"/>
    <cellStyle name="Normal 6 5 12" xfId="2471"/>
    <cellStyle name="Normal 6 5 12 2" xfId="10110"/>
    <cellStyle name="Normal 6 5 12 3" xfId="13139"/>
    <cellStyle name="Normal 6 5 12 4" xfId="6074"/>
    <cellStyle name="Normal 6 5 13" xfId="10111"/>
    <cellStyle name="Normal 6 5 14" xfId="6110"/>
    <cellStyle name="Normal 6 5 15" xfId="11326"/>
    <cellStyle name="Normal 6 5 16" xfId="4287"/>
    <cellStyle name="Normal 6 5 2" xfId="561"/>
    <cellStyle name="Normal 6 5 2 10" xfId="11508"/>
    <cellStyle name="Normal 6 5 2 11" xfId="4469"/>
    <cellStyle name="Normal 6 5 2 2" xfId="722"/>
    <cellStyle name="Normal 6 5 2 2 2" xfId="1188"/>
    <cellStyle name="Normal 6 5 2 2 2 2" xfId="1756"/>
    <cellStyle name="Normal 6 5 2 2 2 2 2" xfId="3713"/>
    <cellStyle name="Normal 6 5 2 2 2 2 2 2" xfId="14379"/>
    <cellStyle name="Normal 6 5 2 2 2 2 2 3" xfId="10112"/>
    <cellStyle name="Normal 6 5 2 2 2 2 3" xfId="10113"/>
    <cellStyle name="Normal 6 5 2 2 2 2 4" xfId="7352"/>
    <cellStyle name="Normal 6 5 2 2 2 2 5" xfId="12566"/>
    <cellStyle name="Normal 6 5 2 2 2 2 6" xfId="5527"/>
    <cellStyle name="Normal 6 5 2 2 2 3" xfId="3157"/>
    <cellStyle name="Normal 6 5 2 2 2 3 2" xfId="13823"/>
    <cellStyle name="Normal 6 5 2 2 2 3 3" xfId="10114"/>
    <cellStyle name="Normal 6 5 2 2 2 4" xfId="10115"/>
    <cellStyle name="Normal 6 5 2 2 2 5" xfId="6796"/>
    <cellStyle name="Normal 6 5 2 2 2 6" xfId="12010"/>
    <cellStyle name="Normal 6 5 2 2 2 7" xfId="4971"/>
    <cellStyle name="Normal 6 5 2 2 3" xfId="1755"/>
    <cellStyle name="Normal 6 5 2 2 3 2" xfId="3712"/>
    <cellStyle name="Normal 6 5 2 2 3 2 2" xfId="14378"/>
    <cellStyle name="Normal 6 5 2 2 3 2 3" xfId="10116"/>
    <cellStyle name="Normal 6 5 2 2 3 3" xfId="10117"/>
    <cellStyle name="Normal 6 5 2 2 3 4" xfId="7351"/>
    <cellStyle name="Normal 6 5 2 2 3 5" xfId="12565"/>
    <cellStyle name="Normal 6 5 2 2 3 6" xfId="5526"/>
    <cellStyle name="Normal 6 5 2 2 4" xfId="2790"/>
    <cellStyle name="Normal 6 5 2 2 4 2" xfId="13456"/>
    <cellStyle name="Normal 6 5 2 2 4 3" xfId="10118"/>
    <cellStyle name="Normal 6 5 2 2 5" xfId="10119"/>
    <cellStyle name="Normal 6 5 2 2 6" xfId="6429"/>
    <cellStyle name="Normal 6 5 2 2 7" xfId="11643"/>
    <cellStyle name="Normal 6 5 2 2 8" xfId="4604"/>
    <cellStyle name="Normal 6 5 2 3" xfId="875"/>
    <cellStyle name="Normal 6 5 2 3 2" xfId="1757"/>
    <cellStyle name="Normal 6 5 2 3 2 2" xfId="3714"/>
    <cellStyle name="Normal 6 5 2 3 2 2 2" xfId="14380"/>
    <cellStyle name="Normal 6 5 2 3 2 2 3" xfId="10120"/>
    <cellStyle name="Normal 6 5 2 3 2 3" xfId="10121"/>
    <cellStyle name="Normal 6 5 2 3 2 4" xfId="7353"/>
    <cellStyle name="Normal 6 5 2 3 2 5" xfId="12567"/>
    <cellStyle name="Normal 6 5 2 3 2 6" xfId="5528"/>
    <cellStyle name="Normal 6 5 2 3 3" xfId="2928"/>
    <cellStyle name="Normal 6 5 2 3 3 2" xfId="13594"/>
    <cellStyle name="Normal 6 5 2 3 3 3" xfId="10122"/>
    <cellStyle name="Normal 6 5 2 3 4" xfId="10123"/>
    <cellStyle name="Normal 6 5 2 3 5" xfId="6567"/>
    <cellStyle name="Normal 6 5 2 3 6" xfId="11781"/>
    <cellStyle name="Normal 6 5 2 3 7" xfId="4742"/>
    <cellStyle name="Normal 6 5 2 4" xfId="1754"/>
    <cellStyle name="Normal 6 5 2 4 2" xfId="3711"/>
    <cellStyle name="Normal 6 5 2 4 2 2" xfId="14377"/>
    <cellStyle name="Normal 6 5 2 4 2 3" xfId="10124"/>
    <cellStyle name="Normal 6 5 2 4 3" xfId="10125"/>
    <cellStyle name="Normal 6 5 2 4 4" xfId="7350"/>
    <cellStyle name="Normal 6 5 2 4 5" xfId="12564"/>
    <cellStyle name="Normal 6 5 2 4 6" xfId="5525"/>
    <cellStyle name="Normal 6 5 2 5" xfId="2183"/>
    <cellStyle name="Normal 6 5 2 5 2" xfId="4036"/>
    <cellStyle name="Normal 6 5 2 5 2 2" xfId="14699"/>
    <cellStyle name="Normal 6 5 2 5 2 3" xfId="10126"/>
    <cellStyle name="Normal 6 5 2 5 3" xfId="10127"/>
    <cellStyle name="Normal 6 5 2 5 4" xfId="7675"/>
    <cellStyle name="Normal 6 5 2 5 5" xfId="12886"/>
    <cellStyle name="Normal 6 5 2 5 6" xfId="5847"/>
    <cellStyle name="Normal 6 5 2 6" xfId="2327"/>
    <cellStyle name="Normal 6 5 2 6 2" xfId="4171"/>
    <cellStyle name="Normal 6 5 2 6 2 2" xfId="14834"/>
    <cellStyle name="Normal 6 5 2 6 2 3" xfId="10128"/>
    <cellStyle name="Normal 6 5 2 6 3" xfId="7810"/>
    <cellStyle name="Normal 6 5 2 6 4" xfId="13021"/>
    <cellStyle name="Normal 6 5 2 6 5" xfId="5982"/>
    <cellStyle name="Normal 6 5 2 7" xfId="2655"/>
    <cellStyle name="Normal 6 5 2 7 2" xfId="13321"/>
    <cellStyle name="Normal 6 5 2 7 3" xfId="10129"/>
    <cellStyle name="Normal 6 5 2 8" xfId="10130"/>
    <cellStyle name="Normal 6 5 2 9" xfId="6294"/>
    <cellStyle name="Normal 6 5 3" xfId="624"/>
    <cellStyle name="Normal 6 5 3 10" xfId="11550"/>
    <cellStyle name="Normal 6 5 3 11" xfId="4511"/>
    <cellStyle name="Normal 6 5 3 2" xfId="765"/>
    <cellStyle name="Normal 6 5 3 2 2" xfId="1230"/>
    <cellStyle name="Normal 6 5 3 2 2 2" xfId="1760"/>
    <cellStyle name="Normal 6 5 3 2 2 2 2" xfId="3717"/>
    <cellStyle name="Normal 6 5 3 2 2 2 2 2" xfId="14383"/>
    <cellStyle name="Normal 6 5 3 2 2 2 2 3" xfId="10131"/>
    <cellStyle name="Normal 6 5 3 2 2 2 3" xfId="10132"/>
    <cellStyle name="Normal 6 5 3 2 2 2 4" xfId="7356"/>
    <cellStyle name="Normal 6 5 3 2 2 2 5" xfId="12570"/>
    <cellStyle name="Normal 6 5 3 2 2 2 6" xfId="5531"/>
    <cellStyle name="Normal 6 5 3 2 2 3" xfId="3199"/>
    <cellStyle name="Normal 6 5 3 2 2 3 2" xfId="13865"/>
    <cellStyle name="Normal 6 5 3 2 2 3 3" xfId="10133"/>
    <cellStyle name="Normal 6 5 3 2 2 4" xfId="10134"/>
    <cellStyle name="Normal 6 5 3 2 2 5" xfId="6838"/>
    <cellStyle name="Normal 6 5 3 2 2 6" xfId="12052"/>
    <cellStyle name="Normal 6 5 3 2 2 7" xfId="5013"/>
    <cellStyle name="Normal 6 5 3 2 3" xfId="1759"/>
    <cellStyle name="Normal 6 5 3 2 3 2" xfId="3716"/>
    <cellStyle name="Normal 6 5 3 2 3 2 2" xfId="14382"/>
    <cellStyle name="Normal 6 5 3 2 3 2 3" xfId="10135"/>
    <cellStyle name="Normal 6 5 3 2 3 3" xfId="10136"/>
    <cellStyle name="Normal 6 5 3 2 3 4" xfId="7355"/>
    <cellStyle name="Normal 6 5 3 2 3 5" xfId="12569"/>
    <cellStyle name="Normal 6 5 3 2 3 6" xfId="5530"/>
    <cellStyle name="Normal 6 5 3 2 4" xfId="2832"/>
    <cellStyle name="Normal 6 5 3 2 4 2" xfId="13498"/>
    <cellStyle name="Normal 6 5 3 2 4 3" xfId="10137"/>
    <cellStyle name="Normal 6 5 3 2 5" xfId="10138"/>
    <cellStyle name="Normal 6 5 3 2 6" xfId="6471"/>
    <cellStyle name="Normal 6 5 3 2 7" xfId="11685"/>
    <cellStyle name="Normal 6 5 3 2 8" xfId="4646"/>
    <cellStyle name="Normal 6 5 3 3" xfId="918"/>
    <cellStyle name="Normal 6 5 3 3 2" xfId="1761"/>
    <cellStyle name="Normal 6 5 3 3 2 2" xfId="3718"/>
    <cellStyle name="Normal 6 5 3 3 2 2 2" xfId="14384"/>
    <cellStyle name="Normal 6 5 3 3 2 2 3" xfId="10139"/>
    <cellStyle name="Normal 6 5 3 3 2 3" xfId="10140"/>
    <cellStyle name="Normal 6 5 3 3 2 4" xfId="7357"/>
    <cellStyle name="Normal 6 5 3 3 2 5" xfId="12571"/>
    <cellStyle name="Normal 6 5 3 3 2 6" xfId="5532"/>
    <cellStyle name="Normal 6 5 3 3 3" xfId="2970"/>
    <cellStyle name="Normal 6 5 3 3 3 2" xfId="13636"/>
    <cellStyle name="Normal 6 5 3 3 3 3" xfId="10141"/>
    <cellStyle name="Normal 6 5 3 3 4" xfId="10142"/>
    <cellStyle name="Normal 6 5 3 3 5" xfId="6609"/>
    <cellStyle name="Normal 6 5 3 3 6" xfId="11823"/>
    <cellStyle name="Normal 6 5 3 3 7" xfId="4784"/>
    <cellStyle name="Normal 6 5 3 4" xfId="1758"/>
    <cellStyle name="Normal 6 5 3 4 2" xfId="3715"/>
    <cellStyle name="Normal 6 5 3 4 2 2" xfId="14381"/>
    <cellStyle name="Normal 6 5 3 4 2 3" xfId="10143"/>
    <cellStyle name="Normal 6 5 3 4 3" xfId="10144"/>
    <cellStyle name="Normal 6 5 3 4 4" xfId="7354"/>
    <cellStyle name="Normal 6 5 3 4 5" xfId="12568"/>
    <cellStyle name="Normal 6 5 3 4 6" xfId="5529"/>
    <cellStyle name="Normal 6 5 3 5" xfId="2225"/>
    <cellStyle name="Normal 6 5 3 5 2" xfId="4078"/>
    <cellStyle name="Normal 6 5 3 5 2 2" xfId="14741"/>
    <cellStyle name="Normal 6 5 3 5 2 3" xfId="10145"/>
    <cellStyle name="Normal 6 5 3 5 3" xfId="10146"/>
    <cellStyle name="Normal 6 5 3 5 4" xfId="7717"/>
    <cellStyle name="Normal 6 5 3 5 5" xfId="12928"/>
    <cellStyle name="Normal 6 5 3 5 6" xfId="5889"/>
    <cellStyle name="Normal 6 5 3 6" xfId="2369"/>
    <cellStyle name="Normal 6 5 3 6 2" xfId="4213"/>
    <cellStyle name="Normal 6 5 3 6 2 2" xfId="14876"/>
    <cellStyle name="Normal 6 5 3 6 2 3" xfId="10147"/>
    <cellStyle name="Normal 6 5 3 6 3" xfId="7852"/>
    <cellStyle name="Normal 6 5 3 6 4" xfId="13063"/>
    <cellStyle name="Normal 6 5 3 6 5" xfId="6024"/>
    <cellStyle name="Normal 6 5 3 7" xfId="2697"/>
    <cellStyle name="Normal 6 5 3 7 2" xfId="13363"/>
    <cellStyle name="Normal 6 5 3 7 3" xfId="10148"/>
    <cellStyle name="Normal 6 5 3 8" xfId="10149"/>
    <cellStyle name="Normal 6 5 3 9" xfId="6336"/>
    <cellStyle name="Normal 6 5 4" xfId="458"/>
    <cellStyle name="Normal 6 5 4 2" xfId="1028"/>
    <cellStyle name="Normal 6 5 4 2 2" xfId="1763"/>
    <cellStyle name="Normal 6 5 4 2 2 2" xfId="3720"/>
    <cellStyle name="Normal 6 5 4 2 2 2 2" xfId="14386"/>
    <cellStyle name="Normal 6 5 4 2 2 2 3" xfId="10150"/>
    <cellStyle name="Normal 6 5 4 2 2 3" xfId="10151"/>
    <cellStyle name="Normal 6 5 4 2 2 4" xfId="7359"/>
    <cellStyle name="Normal 6 5 4 2 2 5" xfId="12573"/>
    <cellStyle name="Normal 6 5 4 2 2 6" xfId="5534"/>
    <cellStyle name="Normal 6 5 4 2 3" xfId="3060"/>
    <cellStyle name="Normal 6 5 4 2 3 2" xfId="13726"/>
    <cellStyle name="Normal 6 5 4 2 3 3" xfId="10152"/>
    <cellStyle name="Normal 6 5 4 2 4" xfId="10153"/>
    <cellStyle name="Normal 6 5 4 2 5" xfId="6699"/>
    <cellStyle name="Normal 6 5 4 2 6" xfId="11913"/>
    <cellStyle name="Normal 6 5 4 2 7" xfId="4874"/>
    <cellStyle name="Normal 6 5 4 3" xfId="1762"/>
    <cellStyle name="Normal 6 5 4 3 2" xfId="3719"/>
    <cellStyle name="Normal 6 5 4 3 2 2" xfId="14385"/>
    <cellStyle name="Normal 6 5 4 3 2 3" xfId="10154"/>
    <cellStyle name="Normal 6 5 4 3 3" xfId="10155"/>
    <cellStyle name="Normal 6 5 4 3 4" xfId="7358"/>
    <cellStyle name="Normal 6 5 4 3 5" xfId="12572"/>
    <cellStyle name="Normal 6 5 4 3 6" xfId="5533"/>
    <cellStyle name="Normal 6 5 4 4" xfId="2608"/>
    <cellStyle name="Normal 6 5 4 4 2" xfId="13274"/>
    <cellStyle name="Normal 6 5 4 4 3" xfId="10156"/>
    <cellStyle name="Normal 6 5 4 5" xfId="10157"/>
    <cellStyle name="Normal 6 5 4 6" xfId="6247"/>
    <cellStyle name="Normal 6 5 4 7" xfId="11461"/>
    <cellStyle name="Normal 6 5 4 8" xfId="4422"/>
    <cellStyle name="Normal 6 5 5" xfId="675"/>
    <cellStyle name="Normal 6 5 5 2" xfId="1141"/>
    <cellStyle name="Normal 6 5 5 2 2" xfId="1765"/>
    <cellStyle name="Normal 6 5 5 2 2 2" xfId="3722"/>
    <cellStyle name="Normal 6 5 5 2 2 2 2" xfId="14388"/>
    <cellStyle name="Normal 6 5 5 2 2 2 3" xfId="10158"/>
    <cellStyle name="Normal 6 5 5 2 2 3" xfId="10159"/>
    <cellStyle name="Normal 6 5 5 2 2 4" xfId="7361"/>
    <cellStyle name="Normal 6 5 5 2 2 5" xfId="12575"/>
    <cellStyle name="Normal 6 5 5 2 2 6" xfId="5536"/>
    <cellStyle name="Normal 6 5 5 2 3" xfId="3110"/>
    <cellStyle name="Normal 6 5 5 2 3 2" xfId="13776"/>
    <cellStyle name="Normal 6 5 5 2 3 3" xfId="10160"/>
    <cellStyle name="Normal 6 5 5 2 4" xfId="10161"/>
    <cellStyle name="Normal 6 5 5 2 5" xfId="6749"/>
    <cellStyle name="Normal 6 5 5 2 6" xfId="11963"/>
    <cellStyle name="Normal 6 5 5 2 7" xfId="4924"/>
    <cellStyle name="Normal 6 5 5 3" xfId="1764"/>
    <cellStyle name="Normal 6 5 5 3 2" xfId="3721"/>
    <cellStyle name="Normal 6 5 5 3 2 2" xfId="14387"/>
    <cellStyle name="Normal 6 5 5 3 2 3" xfId="10162"/>
    <cellStyle name="Normal 6 5 5 3 3" xfId="10163"/>
    <cellStyle name="Normal 6 5 5 3 4" xfId="7360"/>
    <cellStyle name="Normal 6 5 5 3 5" xfId="12574"/>
    <cellStyle name="Normal 6 5 5 3 6" xfId="5535"/>
    <cellStyle name="Normal 6 5 5 4" xfId="2743"/>
    <cellStyle name="Normal 6 5 5 4 2" xfId="13409"/>
    <cellStyle name="Normal 6 5 5 4 3" xfId="10164"/>
    <cellStyle name="Normal 6 5 5 5" xfId="10165"/>
    <cellStyle name="Normal 6 5 5 6" xfId="6382"/>
    <cellStyle name="Normal 6 5 5 7" xfId="11596"/>
    <cellStyle name="Normal 6 5 5 8" xfId="4557"/>
    <cellStyle name="Normal 6 5 6" xfId="342"/>
    <cellStyle name="Normal 6 5 6 2" xfId="970"/>
    <cellStyle name="Normal 6 5 6 2 2" xfId="1767"/>
    <cellStyle name="Normal 6 5 6 2 2 2" xfId="3724"/>
    <cellStyle name="Normal 6 5 6 2 2 2 2" xfId="14390"/>
    <cellStyle name="Normal 6 5 6 2 2 2 3" xfId="10166"/>
    <cellStyle name="Normal 6 5 6 2 2 3" xfId="10167"/>
    <cellStyle name="Normal 6 5 6 2 2 4" xfId="7363"/>
    <cellStyle name="Normal 6 5 6 2 2 5" xfId="12577"/>
    <cellStyle name="Normal 6 5 6 2 2 6" xfId="5538"/>
    <cellStyle name="Normal 6 5 6 2 3" xfId="3016"/>
    <cellStyle name="Normal 6 5 6 2 3 2" xfId="13682"/>
    <cellStyle name="Normal 6 5 6 2 3 3" xfId="10168"/>
    <cellStyle name="Normal 6 5 6 2 4" xfId="10169"/>
    <cellStyle name="Normal 6 5 6 2 5" xfId="6655"/>
    <cellStyle name="Normal 6 5 6 2 6" xfId="11869"/>
    <cellStyle name="Normal 6 5 6 2 7" xfId="4830"/>
    <cellStyle name="Normal 6 5 6 3" xfId="1766"/>
    <cellStyle name="Normal 6 5 6 3 2" xfId="3723"/>
    <cellStyle name="Normal 6 5 6 3 2 2" xfId="14389"/>
    <cellStyle name="Normal 6 5 6 3 2 3" xfId="10170"/>
    <cellStyle name="Normal 6 5 6 3 3" xfId="10171"/>
    <cellStyle name="Normal 6 5 6 3 4" xfId="7362"/>
    <cellStyle name="Normal 6 5 6 3 5" xfId="12576"/>
    <cellStyle name="Normal 6 5 6 3 6" xfId="5537"/>
    <cellStyle name="Normal 6 5 6 4" xfId="2559"/>
    <cellStyle name="Normal 6 5 6 4 2" xfId="13225"/>
    <cellStyle name="Normal 6 5 6 4 3" xfId="10172"/>
    <cellStyle name="Normal 6 5 6 5" xfId="10173"/>
    <cellStyle name="Normal 6 5 6 6" xfId="6198"/>
    <cellStyle name="Normal 6 5 6 7" xfId="11412"/>
    <cellStyle name="Normal 6 5 6 8" xfId="4373"/>
    <cellStyle name="Normal 6 5 7" xfId="824"/>
    <cellStyle name="Normal 6 5 7 2" xfId="1768"/>
    <cellStyle name="Normal 6 5 7 2 2" xfId="3725"/>
    <cellStyle name="Normal 6 5 7 2 2 2" xfId="14391"/>
    <cellStyle name="Normal 6 5 7 2 2 3" xfId="10174"/>
    <cellStyle name="Normal 6 5 7 2 3" xfId="10175"/>
    <cellStyle name="Normal 6 5 7 2 4" xfId="7364"/>
    <cellStyle name="Normal 6 5 7 2 5" xfId="12578"/>
    <cellStyle name="Normal 6 5 7 2 6" xfId="5539"/>
    <cellStyle name="Normal 6 5 7 3" xfId="2881"/>
    <cellStyle name="Normal 6 5 7 3 2" xfId="13547"/>
    <cellStyle name="Normal 6 5 7 3 3" xfId="10176"/>
    <cellStyle name="Normal 6 5 7 4" xfId="10177"/>
    <cellStyle name="Normal 6 5 7 5" xfId="6520"/>
    <cellStyle name="Normal 6 5 7 6" xfId="11734"/>
    <cellStyle name="Normal 6 5 7 7" xfId="4695"/>
    <cellStyle name="Normal 6 5 8" xfId="1291"/>
    <cellStyle name="Normal 6 5 8 2" xfId="3248"/>
    <cellStyle name="Normal 6 5 8 2 2" xfId="13914"/>
    <cellStyle name="Normal 6 5 8 2 3" xfId="10178"/>
    <cellStyle name="Normal 6 5 8 3" xfId="10179"/>
    <cellStyle name="Normal 6 5 8 4" xfId="6887"/>
    <cellStyle name="Normal 6 5 8 5" xfId="12101"/>
    <cellStyle name="Normal 6 5 8 6" xfId="5062"/>
    <cellStyle name="Normal 6 5 9" xfId="234"/>
    <cellStyle name="Normal 6 5 9 2" xfId="2514"/>
    <cellStyle name="Normal 6 5 9 2 2" xfId="13181"/>
    <cellStyle name="Normal 6 5 9 2 3" xfId="10180"/>
    <cellStyle name="Normal 6 5 9 3" xfId="10181"/>
    <cellStyle name="Normal 6 5 9 4" xfId="6153"/>
    <cellStyle name="Normal 6 5 9 5" xfId="11368"/>
    <cellStyle name="Normal 6 5 9 6" xfId="4329"/>
    <cellStyle name="Normal 6 6" xfId="550"/>
    <cellStyle name="Normal 6 6 10" xfId="11497"/>
    <cellStyle name="Normal 6 6 11" xfId="4458"/>
    <cellStyle name="Normal 6 6 2" xfId="711"/>
    <cellStyle name="Normal 6 6 2 2" xfId="1177"/>
    <cellStyle name="Normal 6 6 2 2 2" xfId="1771"/>
    <cellStyle name="Normal 6 6 2 2 2 2" xfId="3728"/>
    <cellStyle name="Normal 6 6 2 2 2 2 2" xfId="14394"/>
    <cellStyle name="Normal 6 6 2 2 2 2 3" xfId="10182"/>
    <cellStyle name="Normal 6 6 2 2 2 3" xfId="10183"/>
    <cellStyle name="Normal 6 6 2 2 2 4" xfId="7367"/>
    <cellStyle name="Normal 6 6 2 2 2 5" xfId="12581"/>
    <cellStyle name="Normal 6 6 2 2 2 6" xfId="5542"/>
    <cellStyle name="Normal 6 6 2 2 3" xfId="3146"/>
    <cellStyle name="Normal 6 6 2 2 3 2" xfId="13812"/>
    <cellStyle name="Normal 6 6 2 2 3 3" xfId="10184"/>
    <cellStyle name="Normal 6 6 2 2 4" xfId="10185"/>
    <cellStyle name="Normal 6 6 2 2 5" xfId="6785"/>
    <cellStyle name="Normal 6 6 2 2 6" xfId="11999"/>
    <cellStyle name="Normal 6 6 2 2 7" xfId="4960"/>
    <cellStyle name="Normal 6 6 2 3" xfId="1770"/>
    <cellStyle name="Normal 6 6 2 3 2" xfId="3727"/>
    <cellStyle name="Normal 6 6 2 3 2 2" xfId="14393"/>
    <cellStyle name="Normal 6 6 2 3 2 3" xfId="10186"/>
    <cellStyle name="Normal 6 6 2 3 3" xfId="10187"/>
    <cellStyle name="Normal 6 6 2 3 4" xfId="7366"/>
    <cellStyle name="Normal 6 6 2 3 5" xfId="12580"/>
    <cellStyle name="Normal 6 6 2 3 6" xfId="5541"/>
    <cellStyle name="Normal 6 6 2 4" xfId="2779"/>
    <cellStyle name="Normal 6 6 2 4 2" xfId="13445"/>
    <cellStyle name="Normal 6 6 2 4 3" xfId="10188"/>
    <cellStyle name="Normal 6 6 2 5" xfId="10189"/>
    <cellStyle name="Normal 6 6 2 6" xfId="6418"/>
    <cellStyle name="Normal 6 6 2 7" xfId="11632"/>
    <cellStyle name="Normal 6 6 2 8" xfId="4593"/>
    <cellStyle name="Normal 6 6 3" xfId="864"/>
    <cellStyle name="Normal 6 6 3 2" xfId="1772"/>
    <cellStyle name="Normal 6 6 3 2 2" xfId="3729"/>
    <cellStyle name="Normal 6 6 3 2 2 2" xfId="14395"/>
    <cellStyle name="Normal 6 6 3 2 2 3" xfId="10190"/>
    <cellStyle name="Normal 6 6 3 2 3" xfId="10191"/>
    <cellStyle name="Normal 6 6 3 2 4" xfId="7368"/>
    <cellStyle name="Normal 6 6 3 2 5" xfId="12582"/>
    <cellStyle name="Normal 6 6 3 2 6" xfId="5543"/>
    <cellStyle name="Normal 6 6 3 3" xfId="2917"/>
    <cellStyle name="Normal 6 6 3 3 2" xfId="13583"/>
    <cellStyle name="Normal 6 6 3 3 3" xfId="10192"/>
    <cellStyle name="Normal 6 6 3 4" xfId="10193"/>
    <cellStyle name="Normal 6 6 3 5" xfId="6556"/>
    <cellStyle name="Normal 6 6 3 6" xfId="11770"/>
    <cellStyle name="Normal 6 6 3 7" xfId="4731"/>
    <cellStyle name="Normal 6 6 4" xfId="1769"/>
    <cellStyle name="Normal 6 6 4 2" xfId="3726"/>
    <cellStyle name="Normal 6 6 4 2 2" xfId="14392"/>
    <cellStyle name="Normal 6 6 4 2 3" xfId="10194"/>
    <cellStyle name="Normal 6 6 4 3" xfId="10195"/>
    <cellStyle name="Normal 6 6 4 4" xfId="7365"/>
    <cellStyle name="Normal 6 6 4 5" xfId="12579"/>
    <cellStyle name="Normal 6 6 4 6" xfId="5540"/>
    <cellStyle name="Normal 6 6 5" xfId="2172"/>
    <cellStyle name="Normal 6 6 5 2" xfId="4025"/>
    <cellStyle name="Normal 6 6 5 2 2" xfId="14688"/>
    <cellStyle name="Normal 6 6 5 2 3" xfId="10196"/>
    <cellStyle name="Normal 6 6 5 3" xfId="10197"/>
    <cellStyle name="Normal 6 6 5 4" xfId="7664"/>
    <cellStyle name="Normal 6 6 5 5" xfId="12875"/>
    <cellStyle name="Normal 6 6 5 6" xfId="5836"/>
    <cellStyle name="Normal 6 6 6" xfId="2316"/>
    <cellStyle name="Normal 6 6 6 2" xfId="4160"/>
    <cellStyle name="Normal 6 6 6 2 2" xfId="14823"/>
    <cellStyle name="Normal 6 6 6 2 3" xfId="10198"/>
    <cellStyle name="Normal 6 6 6 3" xfId="7799"/>
    <cellStyle name="Normal 6 6 6 4" xfId="13010"/>
    <cellStyle name="Normal 6 6 6 5" xfId="5971"/>
    <cellStyle name="Normal 6 6 7" xfId="2644"/>
    <cellStyle name="Normal 6 6 7 2" xfId="13310"/>
    <cellStyle name="Normal 6 6 7 3" xfId="10199"/>
    <cellStyle name="Normal 6 6 8" xfId="10200"/>
    <cellStyle name="Normal 6 6 9" xfId="6283"/>
    <cellStyle name="Normal 6 7" xfId="595"/>
    <cellStyle name="Normal 6 7 10" xfId="11522"/>
    <cellStyle name="Normal 6 7 11" xfId="4483"/>
    <cellStyle name="Normal 6 7 2" xfId="737"/>
    <cellStyle name="Normal 6 7 2 2" xfId="1202"/>
    <cellStyle name="Normal 6 7 2 2 2" xfId="1775"/>
    <cellStyle name="Normal 6 7 2 2 2 2" xfId="3732"/>
    <cellStyle name="Normal 6 7 2 2 2 2 2" xfId="14398"/>
    <cellStyle name="Normal 6 7 2 2 2 2 3" xfId="10201"/>
    <cellStyle name="Normal 6 7 2 2 2 3" xfId="10202"/>
    <cellStyle name="Normal 6 7 2 2 2 4" xfId="7371"/>
    <cellStyle name="Normal 6 7 2 2 2 5" xfId="12585"/>
    <cellStyle name="Normal 6 7 2 2 2 6" xfId="5546"/>
    <cellStyle name="Normal 6 7 2 2 3" xfId="3171"/>
    <cellStyle name="Normal 6 7 2 2 3 2" xfId="13837"/>
    <cellStyle name="Normal 6 7 2 2 3 3" xfId="10203"/>
    <cellStyle name="Normal 6 7 2 2 4" xfId="10204"/>
    <cellStyle name="Normal 6 7 2 2 5" xfId="6810"/>
    <cellStyle name="Normal 6 7 2 2 6" xfId="12024"/>
    <cellStyle name="Normal 6 7 2 2 7" xfId="4985"/>
    <cellStyle name="Normal 6 7 2 3" xfId="1774"/>
    <cellStyle name="Normal 6 7 2 3 2" xfId="3731"/>
    <cellStyle name="Normal 6 7 2 3 2 2" xfId="14397"/>
    <cellStyle name="Normal 6 7 2 3 2 3" xfId="10205"/>
    <cellStyle name="Normal 6 7 2 3 3" xfId="10206"/>
    <cellStyle name="Normal 6 7 2 3 4" xfId="7370"/>
    <cellStyle name="Normal 6 7 2 3 5" xfId="12584"/>
    <cellStyle name="Normal 6 7 2 3 6" xfId="5545"/>
    <cellStyle name="Normal 6 7 2 4" xfId="2804"/>
    <cellStyle name="Normal 6 7 2 4 2" xfId="13470"/>
    <cellStyle name="Normal 6 7 2 4 3" xfId="10207"/>
    <cellStyle name="Normal 6 7 2 5" xfId="10208"/>
    <cellStyle name="Normal 6 7 2 6" xfId="6443"/>
    <cellStyle name="Normal 6 7 2 7" xfId="11657"/>
    <cellStyle name="Normal 6 7 2 8" xfId="4618"/>
    <cellStyle name="Normal 6 7 3" xfId="890"/>
    <cellStyle name="Normal 6 7 3 2" xfId="1776"/>
    <cellStyle name="Normal 6 7 3 2 2" xfId="3733"/>
    <cellStyle name="Normal 6 7 3 2 2 2" xfId="14399"/>
    <cellStyle name="Normal 6 7 3 2 2 3" xfId="10209"/>
    <cellStyle name="Normal 6 7 3 2 3" xfId="10210"/>
    <cellStyle name="Normal 6 7 3 2 4" xfId="7372"/>
    <cellStyle name="Normal 6 7 3 2 5" xfId="12586"/>
    <cellStyle name="Normal 6 7 3 2 6" xfId="5547"/>
    <cellStyle name="Normal 6 7 3 3" xfId="2942"/>
    <cellStyle name="Normal 6 7 3 3 2" xfId="13608"/>
    <cellStyle name="Normal 6 7 3 3 3" xfId="10211"/>
    <cellStyle name="Normal 6 7 3 4" xfId="10212"/>
    <cellStyle name="Normal 6 7 3 5" xfId="6581"/>
    <cellStyle name="Normal 6 7 3 6" xfId="11795"/>
    <cellStyle name="Normal 6 7 3 7" xfId="4756"/>
    <cellStyle name="Normal 6 7 4" xfId="1773"/>
    <cellStyle name="Normal 6 7 4 2" xfId="3730"/>
    <cellStyle name="Normal 6 7 4 2 2" xfId="14396"/>
    <cellStyle name="Normal 6 7 4 2 3" xfId="10213"/>
    <cellStyle name="Normal 6 7 4 3" xfId="10214"/>
    <cellStyle name="Normal 6 7 4 4" xfId="7369"/>
    <cellStyle name="Normal 6 7 4 5" xfId="12583"/>
    <cellStyle name="Normal 6 7 4 6" xfId="5544"/>
    <cellStyle name="Normal 6 7 5" xfId="2197"/>
    <cellStyle name="Normal 6 7 5 2" xfId="4050"/>
    <cellStyle name="Normal 6 7 5 2 2" xfId="14713"/>
    <cellStyle name="Normal 6 7 5 2 3" xfId="10215"/>
    <cellStyle name="Normal 6 7 5 3" xfId="10216"/>
    <cellStyle name="Normal 6 7 5 4" xfId="7689"/>
    <cellStyle name="Normal 6 7 5 5" xfId="12900"/>
    <cellStyle name="Normal 6 7 5 6" xfId="5861"/>
    <cellStyle name="Normal 6 7 6" xfId="2341"/>
    <cellStyle name="Normal 6 7 6 2" xfId="4185"/>
    <cellStyle name="Normal 6 7 6 2 2" xfId="14848"/>
    <cellStyle name="Normal 6 7 6 2 3" xfId="10217"/>
    <cellStyle name="Normal 6 7 6 3" xfId="7824"/>
    <cellStyle name="Normal 6 7 6 4" xfId="13035"/>
    <cellStyle name="Normal 6 7 6 5" xfId="5996"/>
    <cellStyle name="Normal 6 7 7" xfId="2669"/>
    <cellStyle name="Normal 6 7 7 2" xfId="13335"/>
    <cellStyle name="Normal 6 7 7 3" xfId="10218"/>
    <cellStyle name="Normal 6 7 8" xfId="10219"/>
    <cellStyle name="Normal 6 7 9" xfId="6308"/>
    <cellStyle name="Normal 6 8" xfId="376"/>
    <cellStyle name="Normal 6 8 2" xfId="999"/>
    <cellStyle name="Normal 6 8 2 2" xfId="1778"/>
    <cellStyle name="Normal 6 8 2 2 2" xfId="3735"/>
    <cellStyle name="Normal 6 8 2 2 2 2" xfId="14401"/>
    <cellStyle name="Normal 6 8 2 2 2 3" xfId="10220"/>
    <cellStyle name="Normal 6 8 2 2 3" xfId="10221"/>
    <cellStyle name="Normal 6 8 2 2 4" xfId="7374"/>
    <cellStyle name="Normal 6 8 2 2 5" xfId="12588"/>
    <cellStyle name="Normal 6 8 2 2 6" xfId="5549"/>
    <cellStyle name="Normal 6 8 2 3" xfId="3031"/>
    <cellStyle name="Normal 6 8 2 3 2" xfId="13697"/>
    <cellStyle name="Normal 6 8 2 3 3" xfId="10222"/>
    <cellStyle name="Normal 6 8 2 4" xfId="10223"/>
    <cellStyle name="Normal 6 8 2 5" xfId="6670"/>
    <cellStyle name="Normal 6 8 2 6" xfId="11884"/>
    <cellStyle name="Normal 6 8 2 7" xfId="4845"/>
    <cellStyle name="Normal 6 8 3" xfId="1777"/>
    <cellStyle name="Normal 6 8 3 2" xfId="3734"/>
    <cellStyle name="Normal 6 8 3 2 2" xfId="14400"/>
    <cellStyle name="Normal 6 8 3 2 3" xfId="10224"/>
    <cellStyle name="Normal 6 8 3 3" xfId="10225"/>
    <cellStyle name="Normal 6 8 3 4" xfId="7373"/>
    <cellStyle name="Normal 6 8 3 5" xfId="12587"/>
    <cellStyle name="Normal 6 8 3 6" xfId="5548"/>
    <cellStyle name="Normal 6 8 4" xfId="2579"/>
    <cellStyle name="Normal 6 8 4 2" xfId="13245"/>
    <cellStyle name="Normal 6 8 4 3" xfId="10226"/>
    <cellStyle name="Normal 6 8 5" xfId="10227"/>
    <cellStyle name="Normal 6 8 6" xfId="6218"/>
    <cellStyle name="Normal 6 8 7" xfId="11432"/>
    <cellStyle name="Normal 6 8 8" xfId="4393"/>
    <cellStyle name="Normal 6 9" xfId="646"/>
    <cellStyle name="Normal 6 9 2" xfId="1112"/>
    <cellStyle name="Normal 6 9 2 2" xfId="1780"/>
    <cellStyle name="Normal 6 9 2 2 2" xfId="3737"/>
    <cellStyle name="Normal 6 9 2 2 2 2" xfId="14403"/>
    <cellStyle name="Normal 6 9 2 2 2 3" xfId="10228"/>
    <cellStyle name="Normal 6 9 2 2 3" xfId="10229"/>
    <cellStyle name="Normal 6 9 2 2 4" xfId="7376"/>
    <cellStyle name="Normal 6 9 2 2 5" xfId="12590"/>
    <cellStyle name="Normal 6 9 2 2 6" xfId="5551"/>
    <cellStyle name="Normal 6 9 2 3" xfId="3081"/>
    <cellStyle name="Normal 6 9 2 3 2" xfId="13747"/>
    <cellStyle name="Normal 6 9 2 3 3" xfId="10230"/>
    <cellStyle name="Normal 6 9 2 4" xfId="10231"/>
    <cellStyle name="Normal 6 9 2 5" xfId="6720"/>
    <cellStyle name="Normal 6 9 2 6" xfId="11934"/>
    <cellStyle name="Normal 6 9 2 7" xfId="4895"/>
    <cellStyle name="Normal 6 9 3" xfId="1779"/>
    <cellStyle name="Normal 6 9 3 2" xfId="3736"/>
    <cellStyle name="Normal 6 9 3 2 2" xfId="14402"/>
    <cellStyle name="Normal 6 9 3 2 3" xfId="10232"/>
    <cellStyle name="Normal 6 9 3 3" xfId="10233"/>
    <cellStyle name="Normal 6 9 3 4" xfId="7375"/>
    <cellStyle name="Normal 6 9 3 5" xfId="12589"/>
    <cellStyle name="Normal 6 9 3 6" xfId="5550"/>
    <cellStyle name="Normal 6 9 4" xfId="2714"/>
    <cellStyle name="Normal 6 9 4 2" xfId="13380"/>
    <cellStyle name="Normal 6 9 4 3" xfId="10234"/>
    <cellStyle name="Normal 6 9 5" xfId="10235"/>
    <cellStyle name="Normal 6 9 6" xfId="6353"/>
    <cellStyle name="Normal 6 9 7" xfId="11567"/>
    <cellStyle name="Normal 6 9 8" xfId="4528"/>
    <cellStyle name="Normal 60" xfId="169"/>
    <cellStyle name="Normal 60 2" xfId="562"/>
    <cellStyle name="Normal 60 2 2" xfId="1091"/>
    <cellStyle name="Normal 60 3" xfId="421"/>
    <cellStyle name="Normal 60 4" xfId="305"/>
    <cellStyle name="Normal 60 5" xfId="202"/>
    <cellStyle name="Normal 61" xfId="170"/>
    <cellStyle name="Normal 61 2" xfId="563"/>
    <cellStyle name="Normal 61 2 2" xfId="1092"/>
    <cellStyle name="Normal 61 3" xfId="422"/>
    <cellStyle name="Normal 61 4" xfId="306"/>
    <cellStyle name="Normal 61 5" xfId="203"/>
    <cellStyle name="Normal 62" xfId="171"/>
    <cellStyle name="Normal 62 2" xfId="564"/>
    <cellStyle name="Normal 62 2 2" xfId="1093"/>
    <cellStyle name="Normal 62 3" xfId="423"/>
    <cellStyle name="Normal 62 4" xfId="307"/>
    <cellStyle name="Normal 62 5" xfId="204"/>
    <cellStyle name="Normal 63" xfId="172"/>
    <cellStyle name="Normal 63 2" xfId="565"/>
    <cellStyle name="Normal 63 2 2" xfId="1094"/>
    <cellStyle name="Normal 63 3" xfId="425"/>
    <cellStyle name="Normal 63 4" xfId="309"/>
    <cellStyle name="Normal 63 5" xfId="205"/>
    <cellStyle name="Normal 64" xfId="173"/>
    <cellStyle name="Normal 64 10" xfId="2294"/>
    <cellStyle name="Normal 64 10 2" xfId="4138"/>
    <cellStyle name="Normal 64 10 2 2" xfId="14801"/>
    <cellStyle name="Normal 64 10 2 3" xfId="10236"/>
    <cellStyle name="Normal 64 10 3" xfId="7777"/>
    <cellStyle name="Normal 64 10 4" xfId="12988"/>
    <cellStyle name="Normal 64 10 5" xfId="5949"/>
    <cellStyle name="Normal 64 2" xfId="252"/>
    <cellStyle name="Normal 64 2 2" xfId="992"/>
    <cellStyle name="Normal 64 3" xfId="482"/>
    <cellStyle name="Normal 64 3 2" xfId="1042"/>
    <cellStyle name="Normal 64 3 2 2" xfId="1782"/>
    <cellStyle name="Normal 64 3 2 2 2" xfId="3739"/>
    <cellStyle name="Normal 64 3 2 2 2 2" xfId="14405"/>
    <cellStyle name="Normal 64 3 2 2 2 3" xfId="10237"/>
    <cellStyle name="Normal 64 3 2 2 3" xfId="10238"/>
    <cellStyle name="Normal 64 3 2 2 4" xfId="7378"/>
    <cellStyle name="Normal 64 3 2 2 5" xfId="12592"/>
    <cellStyle name="Normal 64 3 2 2 6" xfId="5553"/>
    <cellStyle name="Normal 64 3 2 3" xfId="3074"/>
    <cellStyle name="Normal 64 3 2 3 2" xfId="13740"/>
    <cellStyle name="Normal 64 3 2 3 3" xfId="10239"/>
    <cellStyle name="Normal 64 3 2 4" xfId="10240"/>
    <cellStyle name="Normal 64 3 2 5" xfId="6713"/>
    <cellStyle name="Normal 64 3 2 6" xfId="11927"/>
    <cellStyle name="Normal 64 3 2 7" xfId="4888"/>
    <cellStyle name="Normal 64 3 3" xfId="1781"/>
    <cellStyle name="Normal 64 3 3 2" xfId="3738"/>
    <cellStyle name="Normal 64 3 3 2 2" xfId="14404"/>
    <cellStyle name="Normal 64 3 3 2 3" xfId="10241"/>
    <cellStyle name="Normal 64 3 3 3" xfId="10242"/>
    <cellStyle name="Normal 64 3 3 4" xfId="7377"/>
    <cellStyle name="Normal 64 3 3 5" xfId="12591"/>
    <cellStyle name="Normal 64 3 3 6" xfId="5552"/>
    <cellStyle name="Normal 64 3 4" xfId="2622"/>
    <cellStyle name="Normal 64 3 4 2" xfId="13288"/>
    <cellStyle name="Normal 64 3 4 3" xfId="10243"/>
    <cellStyle name="Normal 64 3 5" xfId="10244"/>
    <cellStyle name="Normal 64 3 6" xfId="6261"/>
    <cellStyle name="Normal 64 3 7" xfId="11475"/>
    <cellStyle name="Normal 64 3 8" xfId="4436"/>
    <cellStyle name="Normal 64 4" xfId="689"/>
    <cellStyle name="Normal 64 4 2" xfId="1155"/>
    <cellStyle name="Normal 64 4 2 2" xfId="1784"/>
    <cellStyle name="Normal 64 4 2 2 2" xfId="3741"/>
    <cellStyle name="Normal 64 4 2 2 2 2" xfId="14407"/>
    <cellStyle name="Normal 64 4 2 2 2 3" xfId="10245"/>
    <cellStyle name="Normal 64 4 2 2 3" xfId="10246"/>
    <cellStyle name="Normal 64 4 2 2 4" xfId="7380"/>
    <cellStyle name="Normal 64 4 2 2 5" xfId="12594"/>
    <cellStyle name="Normal 64 4 2 2 6" xfId="5555"/>
    <cellStyle name="Normal 64 4 2 3" xfId="3124"/>
    <cellStyle name="Normal 64 4 2 3 2" xfId="13790"/>
    <cellStyle name="Normal 64 4 2 3 3" xfId="10247"/>
    <cellStyle name="Normal 64 4 2 4" xfId="10248"/>
    <cellStyle name="Normal 64 4 2 5" xfId="6763"/>
    <cellStyle name="Normal 64 4 2 6" xfId="11977"/>
    <cellStyle name="Normal 64 4 2 7" xfId="4938"/>
    <cellStyle name="Normal 64 4 3" xfId="1783"/>
    <cellStyle name="Normal 64 4 3 2" xfId="3740"/>
    <cellStyle name="Normal 64 4 3 2 2" xfId="14406"/>
    <cellStyle name="Normal 64 4 3 2 3" xfId="10249"/>
    <cellStyle name="Normal 64 4 3 3" xfId="10250"/>
    <cellStyle name="Normal 64 4 3 4" xfId="7379"/>
    <cellStyle name="Normal 64 4 3 5" xfId="12593"/>
    <cellStyle name="Normal 64 4 3 6" xfId="5554"/>
    <cellStyle name="Normal 64 4 4" xfId="2757"/>
    <cellStyle name="Normal 64 4 4 2" xfId="13423"/>
    <cellStyle name="Normal 64 4 4 3" xfId="10251"/>
    <cellStyle name="Normal 64 4 5" xfId="10252"/>
    <cellStyle name="Normal 64 4 6" xfId="6396"/>
    <cellStyle name="Normal 64 4 7" xfId="11610"/>
    <cellStyle name="Normal 64 4 8" xfId="4571"/>
    <cellStyle name="Normal 64 5" xfId="366"/>
    <cellStyle name="Normal 64 5 2" xfId="991"/>
    <cellStyle name="Normal 64 5 2 2" xfId="1786"/>
    <cellStyle name="Normal 64 5 2 2 2" xfId="3743"/>
    <cellStyle name="Normal 64 5 2 2 2 2" xfId="14409"/>
    <cellStyle name="Normal 64 5 2 2 2 3" xfId="10253"/>
    <cellStyle name="Normal 64 5 2 2 3" xfId="10254"/>
    <cellStyle name="Normal 64 5 2 2 4" xfId="7382"/>
    <cellStyle name="Normal 64 5 2 2 5" xfId="12596"/>
    <cellStyle name="Normal 64 5 2 2 6" xfId="5557"/>
    <cellStyle name="Normal 64 5 2 3" xfId="3030"/>
    <cellStyle name="Normal 64 5 2 3 2" xfId="13696"/>
    <cellStyle name="Normal 64 5 2 3 3" xfId="10255"/>
    <cellStyle name="Normal 64 5 2 4" xfId="10256"/>
    <cellStyle name="Normal 64 5 2 5" xfId="6669"/>
    <cellStyle name="Normal 64 5 2 6" xfId="11883"/>
    <cellStyle name="Normal 64 5 2 7" xfId="4844"/>
    <cellStyle name="Normal 64 5 3" xfId="1785"/>
    <cellStyle name="Normal 64 5 3 2" xfId="3742"/>
    <cellStyle name="Normal 64 5 3 2 2" xfId="14408"/>
    <cellStyle name="Normal 64 5 3 2 3" xfId="10257"/>
    <cellStyle name="Normal 64 5 3 3" xfId="10258"/>
    <cellStyle name="Normal 64 5 3 4" xfId="7381"/>
    <cellStyle name="Normal 64 5 3 5" xfId="12595"/>
    <cellStyle name="Normal 64 5 3 6" xfId="5556"/>
    <cellStyle name="Normal 64 5 4" xfId="2573"/>
    <cellStyle name="Normal 64 5 4 2" xfId="13239"/>
    <cellStyle name="Normal 64 5 4 3" xfId="10259"/>
    <cellStyle name="Normal 64 5 5" xfId="10260"/>
    <cellStyle name="Normal 64 5 6" xfId="6212"/>
    <cellStyle name="Normal 64 5 7" xfId="11426"/>
    <cellStyle name="Normal 64 5 8" xfId="4387"/>
    <cellStyle name="Normal 64 6" xfId="840"/>
    <cellStyle name="Normal 64 6 2" xfId="1787"/>
    <cellStyle name="Normal 64 6 2 2" xfId="3744"/>
    <cellStyle name="Normal 64 6 2 2 2" xfId="14410"/>
    <cellStyle name="Normal 64 6 2 2 3" xfId="10261"/>
    <cellStyle name="Normal 64 6 2 3" xfId="10262"/>
    <cellStyle name="Normal 64 6 2 4" xfId="7383"/>
    <cellStyle name="Normal 64 6 2 5" xfId="12597"/>
    <cellStyle name="Normal 64 6 2 6" xfId="5558"/>
    <cellStyle name="Normal 64 6 3" xfId="2895"/>
    <cellStyle name="Normal 64 6 3 2" xfId="13561"/>
    <cellStyle name="Normal 64 6 3 3" xfId="10263"/>
    <cellStyle name="Normal 64 6 4" xfId="10264"/>
    <cellStyle name="Normal 64 6 5" xfId="6534"/>
    <cellStyle name="Normal 64 6 6" xfId="11748"/>
    <cellStyle name="Normal 64 6 7" xfId="4709"/>
    <cellStyle name="Normal 64 7" xfId="1305"/>
    <cellStyle name="Normal 64 7 2" xfId="3262"/>
    <cellStyle name="Normal 64 7 2 2" xfId="13928"/>
    <cellStyle name="Normal 64 7 2 3" xfId="10265"/>
    <cellStyle name="Normal 64 7 3" xfId="10266"/>
    <cellStyle name="Normal 64 7 4" xfId="6901"/>
    <cellStyle name="Normal 64 7 5" xfId="12115"/>
    <cellStyle name="Normal 64 7 6" xfId="5076"/>
    <cellStyle name="Normal 64 8" xfId="251"/>
    <cellStyle name="Normal 64 8 2" xfId="2529"/>
    <cellStyle name="Normal 64 8 2 2" xfId="13195"/>
    <cellStyle name="Normal 64 8 2 3" xfId="10267"/>
    <cellStyle name="Normal 64 8 3" xfId="10268"/>
    <cellStyle name="Normal 64 8 4" xfId="6168"/>
    <cellStyle name="Normal 64 8 5" xfId="11382"/>
    <cellStyle name="Normal 64 8 6" xfId="4343"/>
    <cellStyle name="Normal 64 9" xfId="2146"/>
    <cellStyle name="Normal 64 9 2" xfId="4002"/>
    <cellStyle name="Normal 64 9 2 2" xfId="14665"/>
    <cellStyle name="Normal 64 9 2 3" xfId="10269"/>
    <cellStyle name="Normal 64 9 3" xfId="10270"/>
    <cellStyle name="Normal 64 9 4" xfId="7641"/>
    <cellStyle name="Normal 64 9 5" xfId="12852"/>
    <cellStyle name="Normal 64 9 6" xfId="5813"/>
    <cellStyle name="Normal 65" xfId="253"/>
    <cellStyle name="Normal 65 2" xfId="640"/>
    <cellStyle name="Normal 65 2 10" xfId="11566"/>
    <cellStyle name="Normal 65 2 11" xfId="4527"/>
    <cellStyle name="Normal 65 2 2" xfId="781"/>
    <cellStyle name="Normal 65 2 2 2" xfId="1246"/>
    <cellStyle name="Normal 65 2 2 2 2" xfId="1790"/>
    <cellStyle name="Normal 65 2 2 2 2 2" xfId="3747"/>
    <cellStyle name="Normal 65 2 2 2 2 2 2" xfId="14413"/>
    <cellStyle name="Normal 65 2 2 2 2 2 3" xfId="10271"/>
    <cellStyle name="Normal 65 2 2 2 2 3" xfId="10272"/>
    <cellStyle name="Normal 65 2 2 2 2 4" xfId="7386"/>
    <cellStyle name="Normal 65 2 2 2 2 5" xfId="12600"/>
    <cellStyle name="Normal 65 2 2 2 2 6" xfId="5561"/>
    <cellStyle name="Normal 65 2 2 2 3" xfId="3215"/>
    <cellStyle name="Normal 65 2 2 2 3 2" xfId="13881"/>
    <cellStyle name="Normal 65 2 2 2 3 3" xfId="10273"/>
    <cellStyle name="Normal 65 2 2 2 4" xfId="10274"/>
    <cellStyle name="Normal 65 2 2 2 5" xfId="6854"/>
    <cellStyle name="Normal 65 2 2 2 6" xfId="12068"/>
    <cellStyle name="Normal 65 2 2 2 7" xfId="5029"/>
    <cellStyle name="Normal 65 2 2 3" xfId="1789"/>
    <cellStyle name="Normal 65 2 2 3 2" xfId="3746"/>
    <cellStyle name="Normal 65 2 2 3 2 2" xfId="14412"/>
    <cellStyle name="Normal 65 2 2 3 2 3" xfId="10275"/>
    <cellStyle name="Normal 65 2 2 3 3" xfId="10276"/>
    <cellStyle name="Normal 65 2 2 3 4" xfId="7385"/>
    <cellStyle name="Normal 65 2 2 3 5" xfId="12599"/>
    <cellStyle name="Normal 65 2 2 3 6" xfId="5560"/>
    <cellStyle name="Normal 65 2 2 4" xfId="2848"/>
    <cellStyle name="Normal 65 2 2 4 2" xfId="13514"/>
    <cellStyle name="Normal 65 2 2 4 3" xfId="10277"/>
    <cellStyle name="Normal 65 2 2 5" xfId="10278"/>
    <cellStyle name="Normal 65 2 2 6" xfId="6487"/>
    <cellStyle name="Normal 65 2 2 7" xfId="11701"/>
    <cellStyle name="Normal 65 2 2 8" xfId="4662"/>
    <cellStyle name="Normal 65 2 3" xfId="934"/>
    <cellStyle name="Normal 65 2 3 2" xfId="1791"/>
    <cellStyle name="Normal 65 2 3 2 2" xfId="3748"/>
    <cellStyle name="Normal 65 2 3 2 2 2" xfId="14414"/>
    <cellStyle name="Normal 65 2 3 2 2 3" xfId="10279"/>
    <cellStyle name="Normal 65 2 3 2 3" xfId="10280"/>
    <cellStyle name="Normal 65 2 3 2 4" xfId="7387"/>
    <cellStyle name="Normal 65 2 3 2 5" xfId="12601"/>
    <cellStyle name="Normal 65 2 3 2 6" xfId="5562"/>
    <cellStyle name="Normal 65 2 3 3" xfId="2986"/>
    <cellStyle name="Normal 65 2 3 3 2" xfId="13652"/>
    <cellStyle name="Normal 65 2 3 3 3" xfId="10281"/>
    <cellStyle name="Normal 65 2 3 4" xfId="10282"/>
    <cellStyle name="Normal 65 2 3 5" xfId="6625"/>
    <cellStyle name="Normal 65 2 3 6" xfId="11839"/>
    <cellStyle name="Normal 65 2 3 7" xfId="4800"/>
    <cellStyle name="Normal 65 2 4" xfId="1788"/>
    <cellStyle name="Normal 65 2 4 2" xfId="3745"/>
    <cellStyle name="Normal 65 2 4 2 2" xfId="14411"/>
    <cellStyle name="Normal 65 2 4 2 3" xfId="10283"/>
    <cellStyle name="Normal 65 2 4 3" xfId="10284"/>
    <cellStyle name="Normal 65 2 4 4" xfId="7384"/>
    <cellStyle name="Normal 65 2 4 5" xfId="12598"/>
    <cellStyle name="Normal 65 2 4 6" xfId="5559"/>
    <cellStyle name="Normal 65 2 5" xfId="2241"/>
    <cellStyle name="Normal 65 2 5 2" xfId="4094"/>
    <cellStyle name="Normal 65 2 5 2 2" xfId="14757"/>
    <cellStyle name="Normal 65 2 5 2 3" xfId="10285"/>
    <cellStyle name="Normal 65 2 5 3" xfId="10286"/>
    <cellStyle name="Normal 65 2 5 4" xfId="7733"/>
    <cellStyle name="Normal 65 2 5 5" xfId="12944"/>
    <cellStyle name="Normal 65 2 5 6" xfId="5905"/>
    <cellStyle name="Normal 65 2 6" xfId="2385"/>
    <cellStyle name="Normal 65 2 6 2" xfId="4229"/>
    <cellStyle name="Normal 65 2 6 2 2" xfId="14892"/>
    <cellStyle name="Normal 65 2 6 2 3" xfId="10287"/>
    <cellStyle name="Normal 65 2 6 3" xfId="7868"/>
    <cellStyle name="Normal 65 2 6 4" xfId="13079"/>
    <cellStyle name="Normal 65 2 6 5" xfId="6040"/>
    <cellStyle name="Normal 65 2 7" xfId="2713"/>
    <cellStyle name="Normal 65 2 7 2" xfId="13379"/>
    <cellStyle name="Normal 65 2 7 3" xfId="10288"/>
    <cellStyle name="Normal 65 2 8" xfId="10289"/>
    <cellStyle name="Normal 65 2 9" xfId="6352"/>
    <cellStyle name="Normal 65 3" xfId="993"/>
    <cellStyle name="Normal 66" xfId="367"/>
    <cellStyle name="Normal 66 2" xfId="592"/>
    <cellStyle name="Normal 66 2 2" xfId="2243"/>
    <cellStyle name="Normal 66 3" xfId="484"/>
    <cellStyle name="Normal 66 3 2" xfId="1044"/>
    <cellStyle name="Normal 66 3 2 2" xfId="1793"/>
    <cellStyle name="Normal 66 3 2 2 2" xfId="3750"/>
    <cellStyle name="Normal 66 3 2 2 2 2" xfId="14416"/>
    <cellStyle name="Normal 66 3 2 2 2 3" xfId="10290"/>
    <cellStyle name="Normal 66 3 2 2 3" xfId="10291"/>
    <cellStyle name="Normal 66 3 2 2 4" xfId="7389"/>
    <cellStyle name="Normal 66 3 2 2 5" xfId="12603"/>
    <cellStyle name="Normal 66 3 2 2 6" xfId="5564"/>
    <cellStyle name="Normal 66 3 2 3" xfId="3076"/>
    <cellStyle name="Normal 66 3 2 3 2" xfId="13742"/>
    <cellStyle name="Normal 66 3 2 3 3" xfId="10292"/>
    <cellStyle name="Normal 66 3 2 4" xfId="10293"/>
    <cellStyle name="Normal 66 3 2 5" xfId="6715"/>
    <cellStyle name="Normal 66 3 2 6" xfId="11929"/>
    <cellStyle name="Normal 66 3 2 7" xfId="4890"/>
    <cellStyle name="Normal 66 3 3" xfId="1792"/>
    <cellStyle name="Normal 66 3 3 2" xfId="3749"/>
    <cellStyle name="Normal 66 3 3 2 2" xfId="14415"/>
    <cellStyle name="Normal 66 3 3 2 3" xfId="10294"/>
    <cellStyle name="Normal 66 3 3 3" xfId="10295"/>
    <cellStyle name="Normal 66 3 3 4" xfId="7388"/>
    <cellStyle name="Normal 66 3 3 5" xfId="12602"/>
    <cellStyle name="Normal 66 3 3 6" xfId="5563"/>
    <cellStyle name="Normal 66 3 4" xfId="2624"/>
    <cellStyle name="Normal 66 3 4 2" xfId="13290"/>
    <cellStyle name="Normal 66 3 4 3" xfId="10296"/>
    <cellStyle name="Normal 66 3 5" xfId="10297"/>
    <cellStyle name="Normal 66 3 6" xfId="6263"/>
    <cellStyle name="Normal 66 3 7" xfId="11477"/>
    <cellStyle name="Normal 66 3 8" xfId="4438"/>
    <cellStyle name="Normal 66 4" xfId="691"/>
    <cellStyle name="Normal 66 4 2" xfId="1157"/>
    <cellStyle name="Normal 66 4 2 2" xfId="1795"/>
    <cellStyle name="Normal 66 4 2 2 2" xfId="3752"/>
    <cellStyle name="Normal 66 4 2 2 2 2" xfId="14418"/>
    <cellStyle name="Normal 66 4 2 2 2 3" xfId="10298"/>
    <cellStyle name="Normal 66 4 2 2 3" xfId="10299"/>
    <cellStyle name="Normal 66 4 2 2 4" xfId="7391"/>
    <cellStyle name="Normal 66 4 2 2 5" xfId="12605"/>
    <cellStyle name="Normal 66 4 2 2 6" xfId="5566"/>
    <cellStyle name="Normal 66 4 2 3" xfId="3126"/>
    <cellStyle name="Normal 66 4 2 3 2" xfId="13792"/>
    <cellStyle name="Normal 66 4 2 3 3" xfId="10300"/>
    <cellStyle name="Normal 66 4 2 4" xfId="10301"/>
    <cellStyle name="Normal 66 4 2 5" xfId="6765"/>
    <cellStyle name="Normal 66 4 2 6" xfId="11979"/>
    <cellStyle name="Normal 66 4 2 7" xfId="4940"/>
    <cellStyle name="Normal 66 4 3" xfId="1794"/>
    <cellStyle name="Normal 66 4 3 2" xfId="3751"/>
    <cellStyle name="Normal 66 4 3 2 2" xfId="14417"/>
    <cellStyle name="Normal 66 4 3 2 3" xfId="10302"/>
    <cellStyle name="Normal 66 4 3 3" xfId="10303"/>
    <cellStyle name="Normal 66 4 3 4" xfId="7390"/>
    <cellStyle name="Normal 66 4 3 5" xfId="12604"/>
    <cellStyle name="Normal 66 4 3 6" xfId="5565"/>
    <cellStyle name="Normal 66 4 4" xfId="2759"/>
    <cellStyle name="Normal 66 4 4 2" xfId="13425"/>
    <cellStyle name="Normal 66 4 4 3" xfId="10304"/>
    <cellStyle name="Normal 66 4 5" xfId="10305"/>
    <cellStyle name="Normal 66 4 6" xfId="6398"/>
    <cellStyle name="Normal 66 4 7" xfId="11612"/>
    <cellStyle name="Normal 66 4 8" xfId="4573"/>
    <cellStyle name="Normal 66 5" xfId="842"/>
    <cellStyle name="Normal 66 5 2" xfId="1796"/>
    <cellStyle name="Normal 66 5 2 2" xfId="3753"/>
    <cellStyle name="Normal 66 5 2 2 2" xfId="14419"/>
    <cellStyle name="Normal 66 5 2 2 3" xfId="10306"/>
    <cellStyle name="Normal 66 5 2 3" xfId="10307"/>
    <cellStyle name="Normal 66 5 2 4" xfId="7392"/>
    <cellStyle name="Normal 66 5 2 5" xfId="12606"/>
    <cellStyle name="Normal 66 5 2 6" xfId="5567"/>
    <cellStyle name="Normal 66 5 3" xfId="2897"/>
    <cellStyle name="Normal 66 5 3 2" xfId="13563"/>
    <cellStyle name="Normal 66 5 3 3" xfId="10308"/>
    <cellStyle name="Normal 66 5 4" xfId="10309"/>
    <cellStyle name="Normal 66 5 5" xfId="6536"/>
    <cellStyle name="Normal 66 5 6" xfId="11750"/>
    <cellStyle name="Normal 66 5 7" xfId="4711"/>
    <cellStyle name="Normal 66 6" xfId="2148"/>
    <cellStyle name="Normal 66 6 2" xfId="4004"/>
    <cellStyle name="Normal 66 6 2 2" xfId="14667"/>
    <cellStyle name="Normal 66 6 2 3" xfId="10310"/>
    <cellStyle name="Normal 66 6 3" xfId="10311"/>
    <cellStyle name="Normal 66 6 4" xfId="7643"/>
    <cellStyle name="Normal 66 6 5" xfId="12854"/>
    <cellStyle name="Normal 66 6 6" xfId="5815"/>
    <cellStyle name="Normal 66 7" xfId="2296"/>
    <cellStyle name="Normal 66 7 2" xfId="4140"/>
    <cellStyle name="Normal 66 7 2 2" xfId="14803"/>
    <cellStyle name="Normal 66 7 2 3" xfId="10312"/>
    <cellStyle name="Normal 66 7 3" xfId="7779"/>
    <cellStyle name="Normal 66 7 4" xfId="12990"/>
    <cellStyle name="Normal 66 7 5" xfId="5951"/>
    <cellStyle name="Normal 67" xfId="485"/>
    <cellStyle name="Normal 67 10" xfId="6264"/>
    <cellStyle name="Normal 67 11" xfId="11478"/>
    <cellStyle name="Normal 67 12" xfId="4439"/>
    <cellStyle name="Normal 67 2" xfId="692"/>
    <cellStyle name="Normal 67 2 2" xfId="1158"/>
    <cellStyle name="Normal 67 2 2 2" xfId="1799"/>
    <cellStyle name="Normal 67 2 2 2 2" xfId="3756"/>
    <cellStyle name="Normal 67 2 2 2 2 2" xfId="14422"/>
    <cellStyle name="Normal 67 2 2 2 2 3" xfId="10313"/>
    <cellStyle name="Normal 67 2 2 2 3" xfId="10314"/>
    <cellStyle name="Normal 67 2 2 2 4" xfId="7395"/>
    <cellStyle name="Normal 67 2 2 2 5" xfId="12609"/>
    <cellStyle name="Normal 67 2 2 2 6" xfId="5570"/>
    <cellStyle name="Normal 67 2 2 3" xfId="3127"/>
    <cellStyle name="Normal 67 2 2 3 2" xfId="13793"/>
    <cellStyle name="Normal 67 2 2 3 3" xfId="10315"/>
    <cellStyle name="Normal 67 2 2 4" xfId="10316"/>
    <cellStyle name="Normal 67 2 2 5" xfId="6766"/>
    <cellStyle name="Normal 67 2 2 6" xfId="11980"/>
    <cellStyle name="Normal 67 2 2 7" xfId="4941"/>
    <cellStyle name="Normal 67 2 3" xfId="1798"/>
    <cellStyle name="Normal 67 2 3 2" xfId="3755"/>
    <cellStyle name="Normal 67 2 3 2 2" xfId="14421"/>
    <cellStyle name="Normal 67 2 3 2 3" xfId="10317"/>
    <cellStyle name="Normal 67 2 3 3" xfId="10318"/>
    <cellStyle name="Normal 67 2 3 4" xfId="7394"/>
    <cellStyle name="Normal 67 2 3 5" xfId="12608"/>
    <cellStyle name="Normal 67 2 3 6" xfId="5569"/>
    <cellStyle name="Normal 67 2 4" xfId="2760"/>
    <cellStyle name="Normal 67 2 4 2" xfId="13426"/>
    <cellStyle name="Normal 67 2 4 3" xfId="10319"/>
    <cellStyle name="Normal 67 2 5" xfId="10320"/>
    <cellStyle name="Normal 67 2 6" xfId="6399"/>
    <cellStyle name="Normal 67 2 7" xfId="11613"/>
    <cellStyle name="Normal 67 2 8" xfId="4574"/>
    <cellStyle name="Normal 67 3" xfId="843"/>
    <cellStyle name="Normal 67 3 2" xfId="1800"/>
    <cellStyle name="Normal 67 3 2 2" xfId="3757"/>
    <cellStyle name="Normal 67 3 2 2 2" xfId="14423"/>
    <cellStyle name="Normal 67 3 2 2 3" xfId="10321"/>
    <cellStyle name="Normal 67 3 2 3" xfId="10322"/>
    <cellStyle name="Normal 67 3 2 4" xfId="7396"/>
    <cellStyle name="Normal 67 3 2 5" xfId="12610"/>
    <cellStyle name="Normal 67 3 2 6" xfId="5571"/>
    <cellStyle name="Normal 67 3 3" xfId="2898"/>
    <cellStyle name="Normal 67 3 3 2" xfId="13564"/>
    <cellStyle name="Normal 67 3 3 3" xfId="10323"/>
    <cellStyle name="Normal 67 3 4" xfId="10324"/>
    <cellStyle name="Normal 67 3 5" xfId="6537"/>
    <cellStyle name="Normal 67 3 6" xfId="11751"/>
    <cellStyle name="Normal 67 3 7" xfId="4712"/>
    <cellStyle name="Normal 67 4" xfId="1797"/>
    <cellStyle name="Normal 67 4 2" xfId="3754"/>
    <cellStyle name="Normal 67 4 2 2" xfId="14420"/>
    <cellStyle name="Normal 67 4 2 3" xfId="10325"/>
    <cellStyle name="Normal 67 4 3" xfId="10326"/>
    <cellStyle name="Normal 67 4 4" xfId="7393"/>
    <cellStyle name="Normal 67 4 5" xfId="12607"/>
    <cellStyle name="Normal 67 4 6" xfId="5568"/>
    <cellStyle name="Normal 67 5" xfId="2149"/>
    <cellStyle name="Normal 67 5 2" xfId="4005"/>
    <cellStyle name="Normal 67 5 2 2" xfId="14668"/>
    <cellStyle name="Normal 67 5 2 3" xfId="10327"/>
    <cellStyle name="Normal 67 5 3" xfId="10328"/>
    <cellStyle name="Normal 67 5 4" xfId="7644"/>
    <cellStyle name="Normal 67 5 5" xfId="12855"/>
    <cellStyle name="Normal 67 5 6" xfId="5816"/>
    <cellStyle name="Normal 67 6" xfId="2245"/>
    <cellStyle name="Normal 67 7" xfId="2297"/>
    <cellStyle name="Normal 67 7 2" xfId="4141"/>
    <cellStyle name="Normal 67 7 2 2" xfId="14804"/>
    <cellStyle name="Normal 67 7 2 3" xfId="10329"/>
    <cellStyle name="Normal 67 7 3" xfId="7780"/>
    <cellStyle name="Normal 67 7 4" xfId="12991"/>
    <cellStyle name="Normal 67 7 5" xfId="5952"/>
    <cellStyle name="Normal 67 8" xfId="2625"/>
    <cellStyle name="Normal 67 8 2" xfId="13291"/>
    <cellStyle name="Normal 67 8 3" xfId="10330"/>
    <cellStyle name="Normal 67 9" xfId="10331"/>
    <cellStyle name="Normal 68" xfId="607"/>
    <cellStyle name="Normal 68 2" xfId="2133"/>
    <cellStyle name="Normal 69" xfId="374"/>
    <cellStyle name="Normal 69 2" xfId="2161"/>
    <cellStyle name="Normal 69 2 2" xfId="4015"/>
    <cellStyle name="Normal 69 2 2 2" xfId="14678"/>
    <cellStyle name="Normal 69 2 2 3" xfId="10332"/>
    <cellStyle name="Normal 69 2 3" xfId="10333"/>
    <cellStyle name="Normal 69 2 4" xfId="7654"/>
    <cellStyle name="Normal 69 2 5" xfId="12865"/>
    <cellStyle name="Normal 69 2 6" xfId="5826"/>
    <cellStyle name="Normal 7" xfId="25"/>
    <cellStyle name="Normal 7 2" xfId="39"/>
    <cellStyle name="Normal 7 2 2" xfId="567"/>
    <cellStyle name="Normal 7 2 2 2" xfId="1096"/>
    <cellStyle name="Normal 7 2 3" xfId="459"/>
    <cellStyle name="Normal 7 2 4" xfId="343"/>
    <cellStyle name="Normal 7 3" xfId="566"/>
    <cellStyle name="Normal 7 3 2" xfId="1095"/>
    <cellStyle name="Normal 7 4" xfId="377"/>
    <cellStyle name="Normal 7 5" xfId="261"/>
    <cellStyle name="Normal 70" xfId="478"/>
    <cellStyle name="Normal 71" xfId="641"/>
    <cellStyle name="Normal 72" xfId="642"/>
    <cellStyle name="Normal 73" xfId="375"/>
    <cellStyle name="Normal 74" xfId="644"/>
    <cellStyle name="Normal 75" xfId="643"/>
    <cellStyle name="Normal 76" xfId="645"/>
    <cellStyle name="Normal 77" xfId="725"/>
    <cellStyle name="Normal 78" xfId="782"/>
    <cellStyle name="Normal 79" xfId="783"/>
    <cellStyle name="Normal 8" xfId="40"/>
    <cellStyle name="Normal 8 2" xfId="56"/>
    <cellStyle name="Normal 8 2 2" xfId="569"/>
    <cellStyle name="Normal 8 2 2 2" xfId="1098"/>
    <cellStyle name="Normal 8 2 3" xfId="461"/>
    <cellStyle name="Normal 8 2 4" xfId="345"/>
    <cellStyle name="Normal 8 3" xfId="568"/>
    <cellStyle name="Normal 8 3 2" xfId="1097"/>
    <cellStyle name="Normal 8 4" xfId="460"/>
    <cellStyle name="Normal 8 5" xfId="344"/>
    <cellStyle name="Normal 80" xfId="259"/>
    <cellStyle name="Normal 81" xfId="362"/>
    <cellStyle name="Normal 82" xfId="790"/>
    <cellStyle name="Normal 83" xfId="791"/>
    <cellStyle name="Normal 84" xfId="789"/>
    <cellStyle name="Normal 85" xfId="788"/>
    <cellStyle name="Normal 86" xfId="787"/>
    <cellStyle name="Normal 87" xfId="792"/>
    <cellStyle name="Normal 88" xfId="1254"/>
    <cellStyle name="Normal 89" xfId="1255"/>
    <cellStyle name="Normal 9" xfId="47"/>
    <cellStyle name="Normal 9 2" xfId="570"/>
    <cellStyle name="Normal 9 2 2" xfId="1099"/>
    <cellStyle name="Normal 9 3" xfId="378"/>
    <cellStyle name="Normal 9 4" xfId="262"/>
    <cellStyle name="Normal 90" xfId="1253"/>
    <cellStyle name="Normal 91" xfId="971"/>
    <cellStyle name="Normal 92" xfId="1252"/>
    <cellStyle name="Normal 93" xfId="1250"/>
    <cellStyle name="Normal 94" xfId="947"/>
    <cellStyle name="Normal 95" xfId="1259"/>
    <cellStyle name="Normal 96" xfId="1251"/>
    <cellStyle name="Normal 97" xfId="1257"/>
    <cellStyle name="Normal 98" xfId="1256"/>
    <cellStyle name="Normal 99" xfId="1260"/>
    <cellStyle name="Normal1" xfId="82"/>
    <cellStyle name="Normal2" xfId="83"/>
    <cellStyle name="Normal3" xfId="84"/>
    <cellStyle name="Nota 2" xfId="2089"/>
    <cellStyle name="Nota 2 2" xfId="2425"/>
    <cellStyle name="Nota 2 2 2" xfId="4249"/>
    <cellStyle name="Nota 2 2 2 2" xfId="14912"/>
    <cellStyle name="Nota 2 2 3" xfId="13100"/>
    <cellStyle name="Percent [2]" xfId="85"/>
    <cellStyle name="Percent [2] 2" xfId="571"/>
    <cellStyle name="Percent [2] 2 2" xfId="1100"/>
    <cellStyle name="Percent [2] 3" xfId="462"/>
    <cellStyle name="Percent [2] 4" xfId="346"/>
    <cellStyle name="Percent_Sheet1" xfId="86"/>
    <cellStyle name="Percentual" xfId="87"/>
    <cellStyle name="Ponto" xfId="88"/>
    <cellStyle name="Porcentagem 2" xfId="11"/>
    <cellStyle name="Porcentagem 2 2" xfId="248"/>
    <cellStyle name="Porcentagem 2 2 2" xfId="988"/>
    <cellStyle name="Porcentagem 2 3" xfId="937"/>
    <cellStyle name="Porcentagem 3" xfId="33"/>
    <cellStyle name="Porcentagem 3 2" xfId="43"/>
    <cellStyle name="Porcentagem 3 3" xfId="572"/>
    <cellStyle name="Porcentagem 4" xfId="29"/>
    <cellStyle name="Porcentagem 4 2" xfId="34"/>
    <cellStyle name="Porcentagem 4 2 2" xfId="176"/>
    <cellStyle name="Porcentagem 4 2 2 2" xfId="986"/>
    <cellStyle name="Porcentagem 4 2 3" xfId="853"/>
    <cellStyle name="Porcentagem 5" xfId="61"/>
    <cellStyle name="Porcentagem 6" xfId="109"/>
    <cellStyle name="Porcentagem 6 10" xfId="235"/>
    <cellStyle name="Porcentagem 6 10 2" xfId="2515"/>
    <cellStyle name="Porcentagem 6 10 2 2" xfId="13182"/>
    <cellStyle name="Porcentagem 6 10 2 3" xfId="10334"/>
    <cellStyle name="Porcentagem 6 10 3" xfId="10335"/>
    <cellStyle name="Porcentagem 6 10 4" xfId="6154"/>
    <cellStyle name="Porcentagem 6 10 5" xfId="11369"/>
    <cellStyle name="Porcentagem 6 10 6" xfId="4330"/>
    <cellStyle name="Porcentagem 6 11" xfId="2131"/>
    <cellStyle name="Porcentagem 6 11 2" xfId="3989"/>
    <cellStyle name="Porcentagem 6 11 2 2" xfId="14652"/>
    <cellStyle name="Porcentagem 6 11 2 3" xfId="10336"/>
    <cellStyle name="Porcentagem 6 11 3" xfId="10337"/>
    <cellStyle name="Porcentagem 6 11 4" xfId="7628"/>
    <cellStyle name="Porcentagem 6 11 5" xfId="12839"/>
    <cellStyle name="Porcentagem 6 11 6" xfId="5800"/>
    <cellStyle name="Porcentagem 6 12" xfId="2281"/>
    <cellStyle name="Porcentagem 6 12 2" xfId="4125"/>
    <cellStyle name="Porcentagem 6 12 2 2" xfId="14788"/>
    <cellStyle name="Porcentagem 6 12 2 3" xfId="10338"/>
    <cellStyle name="Porcentagem 6 12 3" xfId="7764"/>
    <cellStyle name="Porcentagem 6 12 4" xfId="12975"/>
    <cellStyle name="Porcentagem 6 12 5" xfId="5936"/>
    <cellStyle name="Porcentagem 6 13" xfId="2466"/>
    <cellStyle name="Porcentagem 6 13 2" xfId="10339"/>
    <cellStyle name="Porcentagem 6 13 3" xfId="13134"/>
    <cellStyle name="Porcentagem 6 13 4" xfId="6052"/>
    <cellStyle name="Porcentagem 6 14" xfId="10340"/>
    <cellStyle name="Porcentagem 6 15" xfId="6105"/>
    <cellStyle name="Porcentagem 6 16" xfId="11321"/>
    <cellStyle name="Porcentagem 6 17" xfId="4282"/>
    <cellStyle name="Porcentagem 6 2" xfId="146"/>
    <cellStyle name="Porcentagem 6 2 10" xfId="2132"/>
    <cellStyle name="Porcentagem 6 2 10 2" xfId="3990"/>
    <cellStyle name="Porcentagem 6 2 10 2 2" xfId="14653"/>
    <cellStyle name="Porcentagem 6 2 10 2 3" xfId="10341"/>
    <cellStyle name="Porcentagem 6 2 10 3" xfId="10342"/>
    <cellStyle name="Porcentagem 6 2 10 4" xfId="7629"/>
    <cellStyle name="Porcentagem 6 2 10 5" xfId="12840"/>
    <cellStyle name="Porcentagem 6 2 10 6" xfId="5801"/>
    <cellStyle name="Porcentagem 6 2 11" xfId="2282"/>
    <cellStyle name="Porcentagem 6 2 11 2" xfId="4126"/>
    <cellStyle name="Porcentagem 6 2 11 2 2" xfId="14789"/>
    <cellStyle name="Porcentagem 6 2 11 2 3" xfId="10343"/>
    <cellStyle name="Porcentagem 6 2 11 3" xfId="7765"/>
    <cellStyle name="Porcentagem 6 2 11 4" xfId="12976"/>
    <cellStyle name="Porcentagem 6 2 11 5" xfId="5937"/>
    <cellStyle name="Porcentagem 6 2 12" xfId="2482"/>
    <cellStyle name="Porcentagem 6 2 12 2" xfId="10344"/>
    <cellStyle name="Porcentagem 6 2 12 3" xfId="13150"/>
    <cellStyle name="Porcentagem 6 2 12 4" xfId="6075"/>
    <cellStyle name="Porcentagem 6 2 13" xfId="10345"/>
    <cellStyle name="Porcentagem 6 2 14" xfId="6121"/>
    <cellStyle name="Porcentagem 6 2 15" xfId="11337"/>
    <cellStyle name="Porcentagem 6 2 16" xfId="4298"/>
    <cellStyle name="Porcentagem 6 2 2" xfId="574"/>
    <cellStyle name="Porcentagem 6 2 2 10" xfId="11510"/>
    <cellStyle name="Porcentagem 6 2 2 11" xfId="4471"/>
    <cellStyle name="Porcentagem 6 2 2 2" xfId="724"/>
    <cellStyle name="Porcentagem 6 2 2 2 2" xfId="1190"/>
    <cellStyle name="Porcentagem 6 2 2 2 2 2" xfId="1803"/>
    <cellStyle name="Porcentagem 6 2 2 2 2 2 2" xfId="3760"/>
    <cellStyle name="Porcentagem 6 2 2 2 2 2 2 2" xfId="14426"/>
    <cellStyle name="Porcentagem 6 2 2 2 2 2 2 3" xfId="10346"/>
    <cellStyle name="Porcentagem 6 2 2 2 2 2 3" xfId="10347"/>
    <cellStyle name="Porcentagem 6 2 2 2 2 2 4" xfId="7399"/>
    <cellStyle name="Porcentagem 6 2 2 2 2 2 5" xfId="12613"/>
    <cellStyle name="Porcentagem 6 2 2 2 2 2 6" xfId="5574"/>
    <cellStyle name="Porcentagem 6 2 2 2 2 3" xfId="3159"/>
    <cellStyle name="Porcentagem 6 2 2 2 2 3 2" xfId="13825"/>
    <cellStyle name="Porcentagem 6 2 2 2 2 3 3" xfId="10348"/>
    <cellStyle name="Porcentagem 6 2 2 2 2 4" xfId="10349"/>
    <cellStyle name="Porcentagem 6 2 2 2 2 5" xfId="6798"/>
    <cellStyle name="Porcentagem 6 2 2 2 2 6" xfId="12012"/>
    <cellStyle name="Porcentagem 6 2 2 2 2 7" xfId="4973"/>
    <cellStyle name="Porcentagem 6 2 2 2 3" xfId="1802"/>
    <cellStyle name="Porcentagem 6 2 2 2 3 2" xfId="3759"/>
    <cellStyle name="Porcentagem 6 2 2 2 3 2 2" xfId="14425"/>
    <cellStyle name="Porcentagem 6 2 2 2 3 2 3" xfId="10350"/>
    <cellStyle name="Porcentagem 6 2 2 2 3 3" xfId="10351"/>
    <cellStyle name="Porcentagem 6 2 2 2 3 4" xfId="7398"/>
    <cellStyle name="Porcentagem 6 2 2 2 3 5" xfId="12612"/>
    <cellStyle name="Porcentagem 6 2 2 2 3 6" xfId="5573"/>
    <cellStyle name="Porcentagem 6 2 2 2 4" xfId="2792"/>
    <cellStyle name="Porcentagem 6 2 2 2 4 2" xfId="13458"/>
    <cellStyle name="Porcentagem 6 2 2 2 4 3" xfId="10352"/>
    <cellStyle name="Porcentagem 6 2 2 2 5" xfId="10353"/>
    <cellStyle name="Porcentagem 6 2 2 2 6" xfId="6431"/>
    <cellStyle name="Porcentagem 6 2 2 2 7" xfId="11645"/>
    <cellStyle name="Porcentagem 6 2 2 2 8" xfId="4606"/>
    <cellStyle name="Porcentagem 6 2 2 3" xfId="877"/>
    <cellStyle name="Porcentagem 6 2 2 3 2" xfId="1804"/>
    <cellStyle name="Porcentagem 6 2 2 3 2 2" xfId="3761"/>
    <cellStyle name="Porcentagem 6 2 2 3 2 2 2" xfId="14427"/>
    <cellStyle name="Porcentagem 6 2 2 3 2 2 3" xfId="10354"/>
    <cellStyle name="Porcentagem 6 2 2 3 2 3" xfId="10355"/>
    <cellStyle name="Porcentagem 6 2 2 3 2 4" xfId="7400"/>
    <cellStyle name="Porcentagem 6 2 2 3 2 5" xfId="12614"/>
    <cellStyle name="Porcentagem 6 2 2 3 2 6" xfId="5575"/>
    <cellStyle name="Porcentagem 6 2 2 3 3" xfId="2930"/>
    <cellStyle name="Porcentagem 6 2 2 3 3 2" xfId="13596"/>
    <cellStyle name="Porcentagem 6 2 2 3 3 3" xfId="10356"/>
    <cellStyle name="Porcentagem 6 2 2 3 4" xfId="10357"/>
    <cellStyle name="Porcentagem 6 2 2 3 5" xfId="6569"/>
    <cellStyle name="Porcentagem 6 2 2 3 6" xfId="11783"/>
    <cellStyle name="Porcentagem 6 2 2 3 7" xfId="4744"/>
    <cellStyle name="Porcentagem 6 2 2 4" xfId="1801"/>
    <cellStyle name="Porcentagem 6 2 2 4 2" xfId="3758"/>
    <cellStyle name="Porcentagem 6 2 2 4 2 2" xfId="14424"/>
    <cellStyle name="Porcentagem 6 2 2 4 2 3" xfId="10358"/>
    <cellStyle name="Porcentagem 6 2 2 4 3" xfId="10359"/>
    <cellStyle name="Porcentagem 6 2 2 4 4" xfId="7397"/>
    <cellStyle name="Porcentagem 6 2 2 4 5" xfId="12611"/>
    <cellStyle name="Porcentagem 6 2 2 4 6" xfId="5572"/>
    <cellStyle name="Porcentagem 6 2 2 5" xfId="2185"/>
    <cellStyle name="Porcentagem 6 2 2 5 2" xfId="4038"/>
    <cellStyle name="Porcentagem 6 2 2 5 2 2" xfId="14701"/>
    <cellStyle name="Porcentagem 6 2 2 5 2 3" xfId="10360"/>
    <cellStyle name="Porcentagem 6 2 2 5 3" xfId="10361"/>
    <cellStyle name="Porcentagem 6 2 2 5 4" xfId="7677"/>
    <cellStyle name="Porcentagem 6 2 2 5 5" xfId="12888"/>
    <cellStyle name="Porcentagem 6 2 2 5 6" xfId="5849"/>
    <cellStyle name="Porcentagem 6 2 2 6" xfId="2329"/>
    <cellStyle name="Porcentagem 6 2 2 6 2" xfId="4173"/>
    <cellStyle name="Porcentagem 6 2 2 6 2 2" xfId="14836"/>
    <cellStyle name="Porcentagem 6 2 2 6 2 3" xfId="10362"/>
    <cellStyle name="Porcentagem 6 2 2 6 3" xfId="7812"/>
    <cellStyle name="Porcentagem 6 2 2 6 4" xfId="13023"/>
    <cellStyle name="Porcentagem 6 2 2 6 5" xfId="5984"/>
    <cellStyle name="Porcentagem 6 2 2 7" xfId="2657"/>
    <cellStyle name="Porcentagem 6 2 2 7 2" xfId="13323"/>
    <cellStyle name="Porcentagem 6 2 2 7 3" xfId="10363"/>
    <cellStyle name="Porcentagem 6 2 2 8" xfId="10364"/>
    <cellStyle name="Porcentagem 6 2 2 9" xfId="6296"/>
    <cellStyle name="Porcentagem 6 2 3" xfId="626"/>
    <cellStyle name="Porcentagem 6 2 3 10" xfId="11552"/>
    <cellStyle name="Porcentagem 6 2 3 11" xfId="4513"/>
    <cellStyle name="Porcentagem 6 2 3 2" xfId="767"/>
    <cellStyle name="Porcentagem 6 2 3 2 2" xfId="1232"/>
    <cellStyle name="Porcentagem 6 2 3 2 2 2" xfId="1807"/>
    <cellStyle name="Porcentagem 6 2 3 2 2 2 2" xfId="3764"/>
    <cellStyle name="Porcentagem 6 2 3 2 2 2 2 2" xfId="14430"/>
    <cellStyle name="Porcentagem 6 2 3 2 2 2 2 3" xfId="10365"/>
    <cellStyle name="Porcentagem 6 2 3 2 2 2 3" xfId="10366"/>
    <cellStyle name="Porcentagem 6 2 3 2 2 2 4" xfId="7403"/>
    <cellStyle name="Porcentagem 6 2 3 2 2 2 5" xfId="12617"/>
    <cellStyle name="Porcentagem 6 2 3 2 2 2 6" xfId="5578"/>
    <cellStyle name="Porcentagem 6 2 3 2 2 3" xfId="3201"/>
    <cellStyle name="Porcentagem 6 2 3 2 2 3 2" xfId="13867"/>
    <cellStyle name="Porcentagem 6 2 3 2 2 3 3" xfId="10367"/>
    <cellStyle name="Porcentagem 6 2 3 2 2 4" xfId="10368"/>
    <cellStyle name="Porcentagem 6 2 3 2 2 5" xfId="6840"/>
    <cellStyle name="Porcentagem 6 2 3 2 2 6" xfId="12054"/>
    <cellStyle name="Porcentagem 6 2 3 2 2 7" xfId="5015"/>
    <cellStyle name="Porcentagem 6 2 3 2 3" xfId="1806"/>
    <cellStyle name="Porcentagem 6 2 3 2 3 2" xfId="3763"/>
    <cellStyle name="Porcentagem 6 2 3 2 3 2 2" xfId="14429"/>
    <cellStyle name="Porcentagem 6 2 3 2 3 2 3" xfId="10369"/>
    <cellStyle name="Porcentagem 6 2 3 2 3 3" xfId="10370"/>
    <cellStyle name="Porcentagem 6 2 3 2 3 4" xfId="7402"/>
    <cellStyle name="Porcentagem 6 2 3 2 3 5" xfId="12616"/>
    <cellStyle name="Porcentagem 6 2 3 2 3 6" xfId="5577"/>
    <cellStyle name="Porcentagem 6 2 3 2 4" xfId="2834"/>
    <cellStyle name="Porcentagem 6 2 3 2 4 2" xfId="13500"/>
    <cellStyle name="Porcentagem 6 2 3 2 4 3" xfId="10371"/>
    <cellStyle name="Porcentagem 6 2 3 2 5" xfId="10372"/>
    <cellStyle name="Porcentagem 6 2 3 2 6" xfId="6473"/>
    <cellStyle name="Porcentagem 6 2 3 2 7" xfId="11687"/>
    <cellStyle name="Porcentagem 6 2 3 2 8" xfId="4648"/>
    <cellStyle name="Porcentagem 6 2 3 3" xfId="920"/>
    <cellStyle name="Porcentagem 6 2 3 3 2" xfId="1808"/>
    <cellStyle name="Porcentagem 6 2 3 3 2 2" xfId="3765"/>
    <cellStyle name="Porcentagem 6 2 3 3 2 2 2" xfId="14431"/>
    <cellStyle name="Porcentagem 6 2 3 3 2 2 3" xfId="10373"/>
    <cellStyle name="Porcentagem 6 2 3 3 2 3" xfId="10374"/>
    <cellStyle name="Porcentagem 6 2 3 3 2 4" xfId="7404"/>
    <cellStyle name="Porcentagem 6 2 3 3 2 5" xfId="12618"/>
    <cellStyle name="Porcentagem 6 2 3 3 2 6" xfId="5579"/>
    <cellStyle name="Porcentagem 6 2 3 3 3" xfId="2972"/>
    <cellStyle name="Porcentagem 6 2 3 3 3 2" xfId="13638"/>
    <cellStyle name="Porcentagem 6 2 3 3 3 3" xfId="10375"/>
    <cellStyle name="Porcentagem 6 2 3 3 4" xfId="10376"/>
    <cellStyle name="Porcentagem 6 2 3 3 5" xfId="6611"/>
    <cellStyle name="Porcentagem 6 2 3 3 6" xfId="11825"/>
    <cellStyle name="Porcentagem 6 2 3 3 7" xfId="4786"/>
    <cellStyle name="Porcentagem 6 2 3 4" xfId="1805"/>
    <cellStyle name="Porcentagem 6 2 3 4 2" xfId="3762"/>
    <cellStyle name="Porcentagem 6 2 3 4 2 2" xfId="14428"/>
    <cellStyle name="Porcentagem 6 2 3 4 2 3" xfId="10377"/>
    <cellStyle name="Porcentagem 6 2 3 4 3" xfId="10378"/>
    <cellStyle name="Porcentagem 6 2 3 4 4" xfId="7401"/>
    <cellStyle name="Porcentagem 6 2 3 4 5" xfId="12615"/>
    <cellStyle name="Porcentagem 6 2 3 4 6" xfId="5576"/>
    <cellStyle name="Porcentagem 6 2 3 5" xfId="2227"/>
    <cellStyle name="Porcentagem 6 2 3 5 2" xfId="4080"/>
    <cellStyle name="Porcentagem 6 2 3 5 2 2" xfId="14743"/>
    <cellStyle name="Porcentagem 6 2 3 5 2 3" xfId="10379"/>
    <cellStyle name="Porcentagem 6 2 3 5 3" xfId="10380"/>
    <cellStyle name="Porcentagem 6 2 3 5 4" xfId="7719"/>
    <cellStyle name="Porcentagem 6 2 3 5 5" xfId="12930"/>
    <cellStyle name="Porcentagem 6 2 3 5 6" xfId="5891"/>
    <cellStyle name="Porcentagem 6 2 3 6" xfId="2371"/>
    <cellStyle name="Porcentagem 6 2 3 6 2" xfId="4215"/>
    <cellStyle name="Porcentagem 6 2 3 6 2 2" xfId="14878"/>
    <cellStyle name="Porcentagem 6 2 3 6 2 3" xfId="10381"/>
    <cellStyle name="Porcentagem 6 2 3 6 3" xfId="7854"/>
    <cellStyle name="Porcentagem 6 2 3 6 4" xfId="13065"/>
    <cellStyle name="Porcentagem 6 2 3 6 5" xfId="6026"/>
    <cellStyle name="Porcentagem 6 2 3 7" xfId="2699"/>
    <cellStyle name="Porcentagem 6 2 3 7 2" xfId="13365"/>
    <cellStyle name="Porcentagem 6 2 3 7 3" xfId="10382"/>
    <cellStyle name="Porcentagem 6 2 3 8" xfId="10383"/>
    <cellStyle name="Porcentagem 6 2 3 9" xfId="6338"/>
    <cellStyle name="Porcentagem 6 2 4" xfId="464"/>
    <cellStyle name="Porcentagem 6 2 4 2" xfId="1030"/>
    <cellStyle name="Porcentagem 6 2 4 2 2" xfId="1810"/>
    <cellStyle name="Porcentagem 6 2 4 2 2 2" xfId="3767"/>
    <cellStyle name="Porcentagem 6 2 4 2 2 2 2" xfId="14433"/>
    <cellStyle name="Porcentagem 6 2 4 2 2 2 3" xfId="10384"/>
    <cellStyle name="Porcentagem 6 2 4 2 2 3" xfId="10385"/>
    <cellStyle name="Porcentagem 6 2 4 2 2 4" xfId="7406"/>
    <cellStyle name="Porcentagem 6 2 4 2 2 5" xfId="12620"/>
    <cellStyle name="Porcentagem 6 2 4 2 2 6" xfId="5581"/>
    <cellStyle name="Porcentagem 6 2 4 2 3" xfId="3062"/>
    <cellStyle name="Porcentagem 6 2 4 2 3 2" xfId="13728"/>
    <cellStyle name="Porcentagem 6 2 4 2 3 3" xfId="10386"/>
    <cellStyle name="Porcentagem 6 2 4 2 4" xfId="10387"/>
    <cellStyle name="Porcentagem 6 2 4 2 5" xfId="6701"/>
    <cellStyle name="Porcentagem 6 2 4 2 6" xfId="11915"/>
    <cellStyle name="Porcentagem 6 2 4 2 7" xfId="4876"/>
    <cellStyle name="Porcentagem 6 2 4 3" xfId="1809"/>
    <cellStyle name="Porcentagem 6 2 4 3 2" xfId="3766"/>
    <cellStyle name="Porcentagem 6 2 4 3 2 2" xfId="14432"/>
    <cellStyle name="Porcentagem 6 2 4 3 2 3" xfId="10388"/>
    <cellStyle name="Porcentagem 6 2 4 3 3" xfId="10389"/>
    <cellStyle name="Porcentagem 6 2 4 3 4" xfId="7405"/>
    <cellStyle name="Porcentagem 6 2 4 3 5" xfId="12619"/>
    <cellStyle name="Porcentagem 6 2 4 3 6" xfId="5580"/>
    <cellStyle name="Porcentagem 6 2 4 4" xfId="2610"/>
    <cellStyle name="Porcentagem 6 2 4 4 2" xfId="13276"/>
    <cellStyle name="Porcentagem 6 2 4 4 3" xfId="10390"/>
    <cellStyle name="Porcentagem 6 2 4 5" xfId="10391"/>
    <cellStyle name="Porcentagem 6 2 4 6" xfId="6249"/>
    <cellStyle name="Porcentagem 6 2 4 7" xfId="11463"/>
    <cellStyle name="Porcentagem 6 2 4 8" xfId="4424"/>
    <cellStyle name="Porcentagem 6 2 5" xfId="677"/>
    <cellStyle name="Porcentagem 6 2 5 2" xfId="1143"/>
    <cellStyle name="Porcentagem 6 2 5 2 2" xfId="1812"/>
    <cellStyle name="Porcentagem 6 2 5 2 2 2" xfId="3769"/>
    <cellStyle name="Porcentagem 6 2 5 2 2 2 2" xfId="14435"/>
    <cellStyle name="Porcentagem 6 2 5 2 2 2 3" xfId="10392"/>
    <cellStyle name="Porcentagem 6 2 5 2 2 3" xfId="10393"/>
    <cellStyle name="Porcentagem 6 2 5 2 2 4" xfId="7408"/>
    <cellStyle name="Porcentagem 6 2 5 2 2 5" xfId="12622"/>
    <cellStyle name="Porcentagem 6 2 5 2 2 6" xfId="5583"/>
    <cellStyle name="Porcentagem 6 2 5 2 3" xfId="3112"/>
    <cellStyle name="Porcentagem 6 2 5 2 3 2" xfId="13778"/>
    <cellStyle name="Porcentagem 6 2 5 2 3 3" xfId="10394"/>
    <cellStyle name="Porcentagem 6 2 5 2 4" xfId="10395"/>
    <cellStyle name="Porcentagem 6 2 5 2 5" xfId="6751"/>
    <cellStyle name="Porcentagem 6 2 5 2 6" xfId="11965"/>
    <cellStyle name="Porcentagem 6 2 5 2 7" xfId="4926"/>
    <cellStyle name="Porcentagem 6 2 5 3" xfId="1811"/>
    <cellStyle name="Porcentagem 6 2 5 3 2" xfId="3768"/>
    <cellStyle name="Porcentagem 6 2 5 3 2 2" xfId="14434"/>
    <cellStyle name="Porcentagem 6 2 5 3 2 3" xfId="10396"/>
    <cellStyle name="Porcentagem 6 2 5 3 3" xfId="10397"/>
    <cellStyle name="Porcentagem 6 2 5 3 4" xfId="7407"/>
    <cellStyle name="Porcentagem 6 2 5 3 5" xfId="12621"/>
    <cellStyle name="Porcentagem 6 2 5 3 6" xfId="5582"/>
    <cellStyle name="Porcentagem 6 2 5 4" xfId="2745"/>
    <cellStyle name="Porcentagem 6 2 5 4 2" xfId="13411"/>
    <cellStyle name="Porcentagem 6 2 5 4 3" xfId="10398"/>
    <cellStyle name="Porcentagem 6 2 5 5" xfId="10399"/>
    <cellStyle name="Porcentagem 6 2 5 6" xfId="6384"/>
    <cellStyle name="Porcentagem 6 2 5 7" xfId="11598"/>
    <cellStyle name="Porcentagem 6 2 5 8" xfId="4559"/>
    <cellStyle name="Porcentagem 6 2 6" xfId="348"/>
    <cellStyle name="Porcentagem 6 2 6 2" xfId="973"/>
    <cellStyle name="Porcentagem 6 2 6 2 2" xfId="1814"/>
    <cellStyle name="Porcentagem 6 2 6 2 2 2" xfId="3771"/>
    <cellStyle name="Porcentagem 6 2 6 2 2 2 2" xfId="14437"/>
    <cellStyle name="Porcentagem 6 2 6 2 2 2 3" xfId="10400"/>
    <cellStyle name="Porcentagem 6 2 6 2 2 3" xfId="10401"/>
    <cellStyle name="Porcentagem 6 2 6 2 2 4" xfId="7410"/>
    <cellStyle name="Porcentagem 6 2 6 2 2 5" xfId="12624"/>
    <cellStyle name="Porcentagem 6 2 6 2 2 6" xfId="5585"/>
    <cellStyle name="Porcentagem 6 2 6 2 3" xfId="3018"/>
    <cellStyle name="Porcentagem 6 2 6 2 3 2" xfId="13684"/>
    <cellStyle name="Porcentagem 6 2 6 2 3 3" xfId="10402"/>
    <cellStyle name="Porcentagem 6 2 6 2 4" xfId="10403"/>
    <cellStyle name="Porcentagem 6 2 6 2 5" xfId="6657"/>
    <cellStyle name="Porcentagem 6 2 6 2 6" xfId="11871"/>
    <cellStyle name="Porcentagem 6 2 6 2 7" xfId="4832"/>
    <cellStyle name="Porcentagem 6 2 6 3" xfId="1813"/>
    <cellStyle name="Porcentagem 6 2 6 3 2" xfId="3770"/>
    <cellStyle name="Porcentagem 6 2 6 3 2 2" xfId="14436"/>
    <cellStyle name="Porcentagem 6 2 6 3 2 3" xfId="10404"/>
    <cellStyle name="Porcentagem 6 2 6 3 3" xfId="10405"/>
    <cellStyle name="Porcentagem 6 2 6 3 4" xfId="7409"/>
    <cellStyle name="Porcentagem 6 2 6 3 5" xfId="12623"/>
    <cellStyle name="Porcentagem 6 2 6 3 6" xfId="5584"/>
    <cellStyle name="Porcentagem 6 2 6 4" xfId="2561"/>
    <cellStyle name="Porcentagem 6 2 6 4 2" xfId="13227"/>
    <cellStyle name="Porcentagem 6 2 6 4 3" xfId="10406"/>
    <cellStyle name="Porcentagem 6 2 6 5" xfId="10407"/>
    <cellStyle name="Porcentagem 6 2 6 6" xfId="6200"/>
    <cellStyle name="Porcentagem 6 2 6 7" xfId="11414"/>
    <cellStyle name="Porcentagem 6 2 6 8" xfId="4375"/>
    <cellStyle name="Porcentagem 6 2 7" xfId="826"/>
    <cellStyle name="Porcentagem 6 2 7 2" xfId="1815"/>
    <cellStyle name="Porcentagem 6 2 7 2 2" xfId="3772"/>
    <cellStyle name="Porcentagem 6 2 7 2 2 2" xfId="14438"/>
    <cellStyle name="Porcentagem 6 2 7 2 2 3" xfId="10408"/>
    <cellStyle name="Porcentagem 6 2 7 2 3" xfId="10409"/>
    <cellStyle name="Porcentagem 6 2 7 2 4" xfId="7411"/>
    <cellStyle name="Porcentagem 6 2 7 2 5" xfId="12625"/>
    <cellStyle name="Porcentagem 6 2 7 2 6" xfId="5586"/>
    <cellStyle name="Porcentagem 6 2 7 3" xfId="2883"/>
    <cellStyle name="Porcentagem 6 2 7 3 2" xfId="13549"/>
    <cellStyle name="Porcentagem 6 2 7 3 3" xfId="10410"/>
    <cellStyle name="Porcentagem 6 2 7 4" xfId="10411"/>
    <cellStyle name="Porcentagem 6 2 7 5" xfId="6522"/>
    <cellStyle name="Porcentagem 6 2 7 6" xfId="11736"/>
    <cellStyle name="Porcentagem 6 2 7 7" xfId="4697"/>
    <cellStyle name="Porcentagem 6 2 8" xfId="1293"/>
    <cellStyle name="Porcentagem 6 2 8 2" xfId="3250"/>
    <cellStyle name="Porcentagem 6 2 8 2 2" xfId="13916"/>
    <cellStyle name="Porcentagem 6 2 8 2 3" xfId="10412"/>
    <cellStyle name="Porcentagem 6 2 8 3" xfId="10413"/>
    <cellStyle name="Porcentagem 6 2 8 4" xfId="6889"/>
    <cellStyle name="Porcentagem 6 2 8 5" xfId="12103"/>
    <cellStyle name="Porcentagem 6 2 8 6" xfId="5064"/>
    <cellStyle name="Porcentagem 6 2 9" xfId="236"/>
    <cellStyle name="Porcentagem 6 2 9 2" xfId="2516"/>
    <cellStyle name="Porcentagem 6 2 9 2 2" xfId="13183"/>
    <cellStyle name="Porcentagem 6 2 9 2 3" xfId="10414"/>
    <cellStyle name="Porcentagem 6 2 9 3" xfId="10415"/>
    <cellStyle name="Porcentagem 6 2 9 4" xfId="6155"/>
    <cellStyle name="Porcentagem 6 2 9 5" xfId="11370"/>
    <cellStyle name="Porcentagem 6 2 9 6" xfId="4331"/>
    <cellStyle name="Porcentagem 6 3" xfId="573"/>
    <cellStyle name="Porcentagem 6 3 10" xfId="11509"/>
    <cellStyle name="Porcentagem 6 3 11" xfId="4470"/>
    <cellStyle name="Porcentagem 6 3 2" xfId="723"/>
    <cellStyle name="Porcentagem 6 3 2 2" xfId="1189"/>
    <cellStyle name="Porcentagem 6 3 2 2 2" xfId="1818"/>
    <cellStyle name="Porcentagem 6 3 2 2 2 2" xfId="3775"/>
    <cellStyle name="Porcentagem 6 3 2 2 2 2 2" xfId="14441"/>
    <cellStyle name="Porcentagem 6 3 2 2 2 2 3" xfId="10416"/>
    <cellStyle name="Porcentagem 6 3 2 2 2 3" xfId="10417"/>
    <cellStyle name="Porcentagem 6 3 2 2 2 4" xfId="7414"/>
    <cellStyle name="Porcentagem 6 3 2 2 2 5" xfId="12628"/>
    <cellStyle name="Porcentagem 6 3 2 2 2 6" xfId="5589"/>
    <cellStyle name="Porcentagem 6 3 2 2 3" xfId="3158"/>
    <cellStyle name="Porcentagem 6 3 2 2 3 2" xfId="13824"/>
    <cellStyle name="Porcentagem 6 3 2 2 3 3" xfId="10418"/>
    <cellStyle name="Porcentagem 6 3 2 2 4" xfId="10419"/>
    <cellStyle name="Porcentagem 6 3 2 2 5" xfId="6797"/>
    <cellStyle name="Porcentagem 6 3 2 2 6" xfId="12011"/>
    <cellStyle name="Porcentagem 6 3 2 2 7" xfId="4972"/>
    <cellStyle name="Porcentagem 6 3 2 3" xfId="1817"/>
    <cellStyle name="Porcentagem 6 3 2 3 2" xfId="3774"/>
    <cellStyle name="Porcentagem 6 3 2 3 2 2" xfId="14440"/>
    <cellStyle name="Porcentagem 6 3 2 3 2 3" xfId="10420"/>
    <cellStyle name="Porcentagem 6 3 2 3 3" xfId="10421"/>
    <cellStyle name="Porcentagem 6 3 2 3 4" xfId="7413"/>
    <cellStyle name="Porcentagem 6 3 2 3 5" xfId="12627"/>
    <cellStyle name="Porcentagem 6 3 2 3 6" xfId="5588"/>
    <cellStyle name="Porcentagem 6 3 2 4" xfId="2791"/>
    <cellStyle name="Porcentagem 6 3 2 4 2" xfId="13457"/>
    <cellStyle name="Porcentagem 6 3 2 4 3" xfId="10422"/>
    <cellStyle name="Porcentagem 6 3 2 5" xfId="10423"/>
    <cellStyle name="Porcentagem 6 3 2 6" xfId="6430"/>
    <cellStyle name="Porcentagem 6 3 2 7" xfId="11644"/>
    <cellStyle name="Porcentagem 6 3 2 8" xfId="4605"/>
    <cellStyle name="Porcentagem 6 3 3" xfId="876"/>
    <cellStyle name="Porcentagem 6 3 3 2" xfId="1819"/>
    <cellStyle name="Porcentagem 6 3 3 2 2" xfId="3776"/>
    <cellStyle name="Porcentagem 6 3 3 2 2 2" xfId="14442"/>
    <cellStyle name="Porcentagem 6 3 3 2 2 3" xfId="10424"/>
    <cellStyle name="Porcentagem 6 3 3 2 3" xfId="10425"/>
    <cellStyle name="Porcentagem 6 3 3 2 4" xfId="7415"/>
    <cellStyle name="Porcentagem 6 3 3 2 5" xfId="12629"/>
    <cellStyle name="Porcentagem 6 3 3 2 6" xfId="5590"/>
    <cellStyle name="Porcentagem 6 3 3 3" xfId="2929"/>
    <cellStyle name="Porcentagem 6 3 3 3 2" xfId="13595"/>
    <cellStyle name="Porcentagem 6 3 3 3 3" xfId="10426"/>
    <cellStyle name="Porcentagem 6 3 3 4" xfId="10427"/>
    <cellStyle name="Porcentagem 6 3 3 5" xfId="6568"/>
    <cellStyle name="Porcentagem 6 3 3 6" xfId="11782"/>
    <cellStyle name="Porcentagem 6 3 3 7" xfId="4743"/>
    <cellStyle name="Porcentagem 6 3 4" xfId="1816"/>
    <cellStyle name="Porcentagem 6 3 4 2" xfId="3773"/>
    <cellStyle name="Porcentagem 6 3 4 2 2" xfId="14439"/>
    <cellStyle name="Porcentagem 6 3 4 2 3" xfId="10428"/>
    <cellStyle name="Porcentagem 6 3 4 3" xfId="10429"/>
    <cellStyle name="Porcentagem 6 3 4 4" xfId="7412"/>
    <cellStyle name="Porcentagem 6 3 4 5" xfId="12626"/>
    <cellStyle name="Porcentagem 6 3 4 6" xfId="5587"/>
    <cellStyle name="Porcentagem 6 3 5" xfId="2184"/>
    <cellStyle name="Porcentagem 6 3 5 2" xfId="4037"/>
    <cellStyle name="Porcentagem 6 3 5 2 2" xfId="14700"/>
    <cellStyle name="Porcentagem 6 3 5 2 3" xfId="10430"/>
    <cellStyle name="Porcentagem 6 3 5 3" xfId="10431"/>
    <cellStyle name="Porcentagem 6 3 5 4" xfId="7676"/>
    <cellStyle name="Porcentagem 6 3 5 5" xfId="12887"/>
    <cellStyle name="Porcentagem 6 3 5 6" xfId="5848"/>
    <cellStyle name="Porcentagem 6 3 6" xfId="2328"/>
    <cellStyle name="Porcentagem 6 3 6 2" xfId="4172"/>
    <cellStyle name="Porcentagem 6 3 6 2 2" xfId="14835"/>
    <cellStyle name="Porcentagem 6 3 6 2 3" xfId="10432"/>
    <cellStyle name="Porcentagem 6 3 6 3" xfId="7811"/>
    <cellStyle name="Porcentagem 6 3 6 4" xfId="13022"/>
    <cellStyle name="Porcentagem 6 3 6 5" xfId="5983"/>
    <cellStyle name="Porcentagem 6 3 7" xfId="2656"/>
    <cellStyle name="Porcentagem 6 3 7 2" xfId="13322"/>
    <cellStyle name="Porcentagem 6 3 7 3" xfId="10433"/>
    <cellStyle name="Porcentagem 6 3 8" xfId="10434"/>
    <cellStyle name="Porcentagem 6 3 9" xfId="6295"/>
    <cellStyle name="Porcentagem 6 4" xfId="625"/>
    <cellStyle name="Porcentagem 6 4 10" xfId="11551"/>
    <cellStyle name="Porcentagem 6 4 11" xfId="4512"/>
    <cellStyle name="Porcentagem 6 4 2" xfId="766"/>
    <cellStyle name="Porcentagem 6 4 2 2" xfId="1231"/>
    <cellStyle name="Porcentagem 6 4 2 2 2" xfId="1822"/>
    <cellStyle name="Porcentagem 6 4 2 2 2 2" xfId="3779"/>
    <cellStyle name="Porcentagem 6 4 2 2 2 2 2" xfId="14445"/>
    <cellStyle name="Porcentagem 6 4 2 2 2 2 3" xfId="10435"/>
    <cellStyle name="Porcentagem 6 4 2 2 2 3" xfId="10436"/>
    <cellStyle name="Porcentagem 6 4 2 2 2 4" xfId="7418"/>
    <cellStyle name="Porcentagem 6 4 2 2 2 5" xfId="12632"/>
    <cellStyle name="Porcentagem 6 4 2 2 2 6" xfId="5593"/>
    <cellStyle name="Porcentagem 6 4 2 2 3" xfId="3200"/>
    <cellStyle name="Porcentagem 6 4 2 2 3 2" xfId="13866"/>
    <cellStyle name="Porcentagem 6 4 2 2 3 3" xfId="10437"/>
    <cellStyle name="Porcentagem 6 4 2 2 4" xfId="10438"/>
    <cellStyle name="Porcentagem 6 4 2 2 5" xfId="6839"/>
    <cellStyle name="Porcentagem 6 4 2 2 6" xfId="12053"/>
    <cellStyle name="Porcentagem 6 4 2 2 7" xfId="5014"/>
    <cellStyle name="Porcentagem 6 4 2 3" xfId="1821"/>
    <cellStyle name="Porcentagem 6 4 2 3 2" xfId="3778"/>
    <cellStyle name="Porcentagem 6 4 2 3 2 2" xfId="14444"/>
    <cellStyle name="Porcentagem 6 4 2 3 2 3" xfId="10439"/>
    <cellStyle name="Porcentagem 6 4 2 3 3" xfId="10440"/>
    <cellStyle name="Porcentagem 6 4 2 3 4" xfId="7417"/>
    <cellStyle name="Porcentagem 6 4 2 3 5" xfId="12631"/>
    <cellStyle name="Porcentagem 6 4 2 3 6" xfId="5592"/>
    <cellStyle name="Porcentagem 6 4 2 4" xfId="2833"/>
    <cellStyle name="Porcentagem 6 4 2 4 2" xfId="13499"/>
    <cellStyle name="Porcentagem 6 4 2 4 3" xfId="10441"/>
    <cellStyle name="Porcentagem 6 4 2 5" xfId="10442"/>
    <cellStyle name="Porcentagem 6 4 2 6" xfId="6472"/>
    <cellStyle name="Porcentagem 6 4 2 7" xfId="11686"/>
    <cellStyle name="Porcentagem 6 4 2 8" xfId="4647"/>
    <cellStyle name="Porcentagem 6 4 3" xfId="919"/>
    <cellStyle name="Porcentagem 6 4 3 2" xfId="1823"/>
    <cellStyle name="Porcentagem 6 4 3 2 2" xfId="3780"/>
    <cellStyle name="Porcentagem 6 4 3 2 2 2" xfId="14446"/>
    <cellStyle name="Porcentagem 6 4 3 2 2 3" xfId="10443"/>
    <cellStyle name="Porcentagem 6 4 3 2 3" xfId="10444"/>
    <cellStyle name="Porcentagem 6 4 3 2 4" xfId="7419"/>
    <cellStyle name="Porcentagem 6 4 3 2 5" xfId="12633"/>
    <cellStyle name="Porcentagem 6 4 3 2 6" xfId="5594"/>
    <cellStyle name="Porcentagem 6 4 3 3" xfId="2971"/>
    <cellStyle name="Porcentagem 6 4 3 3 2" xfId="13637"/>
    <cellStyle name="Porcentagem 6 4 3 3 3" xfId="10445"/>
    <cellStyle name="Porcentagem 6 4 3 4" xfId="10446"/>
    <cellStyle name="Porcentagem 6 4 3 5" xfId="6610"/>
    <cellStyle name="Porcentagem 6 4 3 6" xfId="11824"/>
    <cellStyle name="Porcentagem 6 4 3 7" xfId="4785"/>
    <cellStyle name="Porcentagem 6 4 4" xfId="1820"/>
    <cellStyle name="Porcentagem 6 4 4 2" xfId="3777"/>
    <cellStyle name="Porcentagem 6 4 4 2 2" xfId="14443"/>
    <cellStyle name="Porcentagem 6 4 4 2 3" xfId="10447"/>
    <cellStyle name="Porcentagem 6 4 4 3" xfId="10448"/>
    <cellStyle name="Porcentagem 6 4 4 4" xfId="7416"/>
    <cellStyle name="Porcentagem 6 4 4 5" xfId="12630"/>
    <cellStyle name="Porcentagem 6 4 4 6" xfId="5591"/>
    <cellStyle name="Porcentagem 6 4 5" xfId="2226"/>
    <cellStyle name="Porcentagem 6 4 5 2" xfId="4079"/>
    <cellStyle name="Porcentagem 6 4 5 2 2" xfId="14742"/>
    <cellStyle name="Porcentagem 6 4 5 2 3" xfId="10449"/>
    <cellStyle name="Porcentagem 6 4 5 3" xfId="10450"/>
    <cellStyle name="Porcentagem 6 4 5 4" xfId="7718"/>
    <cellStyle name="Porcentagem 6 4 5 5" xfId="12929"/>
    <cellStyle name="Porcentagem 6 4 5 6" xfId="5890"/>
    <cellStyle name="Porcentagem 6 4 6" xfId="2370"/>
    <cellStyle name="Porcentagem 6 4 6 2" xfId="4214"/>
    <cellStyle name="Porcentagem 6 4 6 2 2" xfId="14877"/>
    <cellStyle name="Porcentagem 6 4 6 2 3" xfId="10451"/>
    <cellStyle name="Porcentagem 6 4 6 3" xfId="7853"/>
    <cellStyle name="Porcentagem 6 4 6 4" xfId="13064"/>
    <cellStyle name="Porcentagem 6 4 6 5" xfId="6025"/>
    <cellStyle name="Porcentagem 6 4 7" xfId="2698"/>
    <cellStyle name="Porcentagem 6 4 7 2" xfId="13364"/>
    <cellStyle name="Porcentagem 6 4 7 3" xfId="10452"/>
    <cellStyle name="Porcentagem 6 4 8" xfId="10453"/>
    <cellStyle name="Porcentagem 6 4 9" xfId="6337"/>
    <cellStyle name="Porcentagem 6 5" xfId="463"/>
    <cellStyle name="Porcentagem 6 5 2" xfId="1029"/>
    <cellStyle name="Porcentagem 6 5 2 2" xfId="1825"/>
    <cellStyle name="Porcentagem 6 5 2 2 2" xfId="3782"/>
    <cellStyle name="Porcentagem 6 5 2 2 2 2" xfId="14448"/>
    <cellStyle name="Porcentagem 6 5 2 2 2 3" xfId="10454"/>
    <cellStyle name="Porcentagem 6 5 2 2 3" xfId="10455"/>
    <cellStyle name="Porcentagem 6 5 2 2 4" xfId="7421"/>
    <cellStyle name="Porcentagem 6 5 2 2 5" xfId="12635"/>
    <cellStyle name="Porcentagem 6 5 2 2 6" xfId="5596"/>
    <cellStyle name="Porcentagem 6 5 2 3" xfId="3061"/>
    <cellStyle name="Porcentagem 6 5 2 3 2" xfId="13727"/>
    <cellStyle name="Porcentagem 6 5 2 3 3" xfId="10456"/>
    <cellStyle name="Porcentagem 6 5 2 4" xfId="10457"/>
    <cellStyle name="Porcentagem 6 5 2 5" xfId="6700"/>
    <cellStyle name="Porcentagem 6 5 2 6" xfId="11914"/>
    <cellStyle name="Porcentagem 6 5 2 7" xfId="4875"/>
    <cellStyle name="Porcentagem 6 5 3" xfId="1824"/>
    <cellStyle name="Porcentagem 6 5 3 2" xfId="3781"/>
    <cellStyle name="Porcentagem 6 5 3 2 2" xfId="14447"/>
    <cellStyle name="Porcentagem 6 5 3 2 3" xfId="10458"/>
    <cellStyle name="Porcentagem 6 5 3 3" xfId="10459"/>
    <cellStyle name="Porcentagem 6 5 3 4" xfId="7420"/>
    <cellStyle name="Porcentagem 6 5 3 5" xfId="12634"/>
    <cellStyle name="Porcentagem 6 5 3 6" xfId="5595"/>
    <cellStyle name="Porcentagem 6 5 4" xfId="2609"/>
    <cellStyle name="Porcentagem 6 5 4 2" xfId="13275"/>
    <cellStyle name="Porcentagem 6 5 4 3" xfId="10460"/>
    <cellStyle name="Porcentagem 6 5 5" xfId="10461"/>
    <cellStyle name="Porcentagem 6 5 6" xfId="6248"/>
    <cellStyle name="Porcentagem 6 5 7" xfId="11462"/>
    <cellStyle name="Porcentagem 6 5 8" xfId="4423"/>
    <cellStyle name="Porcentagem 6 6" xfId="676"/>
    <cellStyle name="Porcentagem 6 6 2" xfId="1142"/>
    <cellStyle name="Porcentagem 6 6 2 2" xfId="1827"/>
    <cellStyle name="Porcentagem 6 6 2 2 2" xfId="3784"/>
    <cellStyle name="Porcentagem 6 6 2 2 2 2" xfId="14450"/>
    <cellStyle name="Porcentagem 6 6 2 2 2 3" xfId="10462"/>
    <cellStyle name="Porcentagem 6 6 2 2 3" xfId="10463"/>
    <cellStyle name="Porcentagem 6 6 2 2 4" xfId="7423"/>
    <cellStyle name="Porcentagem 6 6 2 2 5" xfId="12637"/>
    <cellStyle name="Porcentagem 6 6 2 2 6" xfId="5598"/>
    <cellStyle name="Porcentagem 6 6 2 3" xfId="3111"/>
    <cellStyle name="Porcentagem 6 6 2 3 2" xfId="13777"/>
    <cellStyle name="Porcentagem 6 6 2 3 3" xfId="10464"/>
    <cellStyle name="Porcentagem 6 6 2 4" xfId="10465"/>
    <cellStyle name="Porcentagem 6 6 2 5" xfId="6750"/>
    <cellStyle name="Porcentagem 6 6 2 6" xfId="11964"/>
    <cellStyle name="Porcentagem 6 6 2 7" xfId="4925"/>
    <cellStyle name="Porcentagem 6 6 3" xfId="1826"/>
    <cellStyle name="Porcentagem 6 6 3 2" xfId="3783"/>
    <cellStyle name="Porcentagem 6 6 3 2 2" xfId="14449"/>
    <cellStyle name="Porcentagem 6 6 3 2 3" xfId="10466"/>
    <cellStyle name="Porcentagem 6 6 3 3" xfId="10467"/>
    <cellStyle name="Porcentagem 6 6 3 4" xfId="7422"/>
    <cellStyle name="Porcentagem 6 6 3 5" xfId="12636"/>
    <cellStyle name="Porcentagem 6 6 3 6" xfId="5597"/>
    <cellStyle name="Porcentagem 6 6 4" xfId="2744"/>
    <cellStyle name="Porcentagem 6 6 4 2" xfId="13410"/>
    <cellStyle name="Porcentagem 6 6 4 3" xfId="10468"/>
    <cellStyle name="Porcentagem 6 6 5" xfId="10469"/>
    <cellStyle name="Porcentagem 6 6 6" xfId="6383"/>
    <cellStyle name="Porcentagem 6 6 7" xfId="11597"/>
    <cellStyle name="Porcentagem 6 6 8" xfId="4558"/>
    <cellStyle name="Porcentagem 6 7" xfId="347"/>
    <cellStyle name="Porcentagem 6 7 2" xfId="972"/>
    <cellStyle name="Porcentagem 6 7 2 2" xfId="1829"/>
    <cellStyle name="Porcentagem 6 7 2 2 2" xfId="3786"/>
    <cellStyle name="Porcentagem 6 7 2 2 2 2" xfId="14452"/>
    <cellStyle name="Porcentagem 6 7 2 2 2 3" xfId="10470"/>
    <cellStyle name="Porcentagem 6 7 2 2 3" xfId="10471"/>
    <cellStyle name="Porcentagem 6 7 2 2 4" xfId="7425"/>
    <cellStyle name="Porcentagem 6 7 2 2 5" xfId="12639"/>
    <cellStyle name="Porcentagem 6 7 2 2 6" xfId="5600"/>
    <cellStyle name="Porcentagem 6 7 2 3" xfId="3017"/>
    <cellStyle name="Porcentagem 6 7 2 3 2" xfId="13683"/>
    <cellStyle name="Porcentagem 6 7 2 3 3" xfId="10472"/>
    <cellStyle name="Porcentagem 6 7 2 4" xfId="10473"/>
    <cellStyle name="Porcentagem 6 7 2 5" xfId="6656"/>
    <cellStyle name="Porcentagem 6 7 2 6" xfId="11870"/>
    <cellStyle name="Porcentagem 6 7 2 7" xfId="4831"/>
    <cellStyle name="Porcentagem 6 7 3" xfId="1828"/>
    <cellStyle name="Porcentagem 6 7 3 2" xfId="3785"/>
    <cellStyle name="Porcentagem 6 7 3 2 2" xfId="14451"/>
    <cellStyle name="Porcentagem 6 7 3 2 3" xfId="10474"/>
    <cellStyle name="Porcentagem 6 7 3 3" xfId="10475"/>
    <cellStyle name="Porcentagem 6 7 3 4" xfId="7424"/>
    <cellStyle name="Porcentagem 6 7 3 5" xfId="12638"/>
    <cellStyle name="Porcentagem 6 7 3 6" xfId="5599"/>
    <cellStyle name="Porcentagem 6 7 4" xfId="2560"/>
    <cellStyle name="Porcentagem 6 7 4 2" xfId="13226"/>
    <cellStyle name="Porcentagem 6 7 4 3" xfId="10476"/>
    <cellStyle name="Porcentagem 6 7 5" xfId="10477"/>
    <cellStyle name="Porcentagem 6 7 6" xfId="6199"/>
    <cellStyle name="Porcentagem 6 7 7" xfId="11413"/>
    <cellStyle name="Porcentagem 6 7 8" xfId="4374"/>
    <cellStyle name="Porcentagem 6 8" xfId="825"/>
    <cellStyle name="Porcentagem 6 8 2" xfId="1830"/>
    <cellStyle name="Porcentagem 6 8 2 2" xfId="3787"/>
    <cellStyle name="Porcentagem 6 8 2 2 2" xfId="14453"/>
    <cellStyle name="Porcentagem 6 8 2 2 3" xfId="10478"/>
    <cellStyle name="Porcentagem 6 8 2 3" xfId="10479"/>
    <cellStyle name="Porcentagem 6 8 2 4" xfId="7426"/>
    <cellStyle name="Porcentagem 6 8 2 5" xfId="12640"/>
    <cellStyle name="Porcentagem 6 8 2 6" xfId="5601"/>
    <cellStyle name="Porcentagem 6 8 3" xfId="2882"/>
    <cellStyle name="Porcentagem 6 8 3 2" xfId="13548"/>
    <cellStyle name="Porcentagem 6 8 3 3" xfId="10480"/>
    <cellStyle name="Porcentagem 6 8 4" xfId="10481"/>
    <cellStyle name="Porcentagem 6 8 5" xfId="6521"/>
    <cellStyle name="Porcentagem 6 8 6" xfId="11735"/>
    <cellStyle name="Porcentagem 6 8 7" xfId="4696"/>
    <cellStyle name="Porcentagem 6 9" xfId="1292"/>
    <cellStyle name="Porcentagem 6 9 2" xfId="3249"/>
    <cellStyle name="Porcentagem 6 9 2 2" xfId="13915"/>
    <cellStyle name="Porcentagem 6 9 2 3" xfId="10482"/>
    <cellStyle name="Porcentagem 6 9 3" xfId="10483"/>
    <cellStyle name="Porcentagem 6 9 4" xfId="6888"/>
    <cellStyle name="Porcentagem 6 9 5" xfId="12102"/>
    <cellStyle name="Porcentagem 6 9 6" xfId="5063"/>
    <cellStyle name="Porcentagem 7" xfId="254"/>
    <cellStyle name="Porcentagem 7 2" xfId="994"/>
    <cellStyle name="Porcentagem 8" xfId="2242"/>
    <cellStyle name="Result" xfId="12"/>
    <cellStyle name="Result2" xfId="13"/>
    <cellStyle name="Saída 2" xfId="2090"/>
    <cellStyle name="Saída 2 2" xfId="2426"/>
    <cellStyle name="Sep. milhar [0]" xfId="89"/>
    <cellStyle name="Separador de m" xfId="90"/>
    <cellStyle name="Separador de milhares 2" xfId="15"/>
    <cellStyle name="Separador de milhares 2 2" xfId="21"/>
    <cellStyle name="Separador de milhares 2 2 2" xfId="576"/>
    <cellStyle name="Separador de milhares 2 2 2 2" xfId="1102"/>
    <cellStyle name="Separador de milhares 2 2 3" xfId="465"/>
    <cellStyle name="Separador de milhares 2 2 4" xfId="349"/>
    <cellStyle name="Separador de milhares 2 3" xfId="575"/>
    <cellStyle name="Separador de milhares 2 3 2" xfId="1101"/>
    <cellStyle name="Separador de milhares 2 4" xfId="379"/>
    <cellStyle name="Separador de milhares 2 5" xfId="263"/>
    <cellStyle name="Separador de milhares 3" xfId="22"/>
    <cellStyle name="Separador de milhares 4" xfId="16"/>
    <cellStyle name="Sepavador de milhares [0]_Pasta2" xfId="91"/>
    <cellStyle name="Standard_RP100_01 (metr.)" xfId="92"/>
    <cellStyle name="Texto de Aviso 2" xfId="2091"/>
    <cellStyle name="Texto de Aviso 2 2" xfId="2427"/>
    <cellStyle name="Texto Explicativo 2" xfId="2092"/>
    <cellStyle name="Texto Explicativo 2 2" xfId="2428"/>
    <cellStyle name="Título 1 2" xfId="2093"/>
    <cellStyle name="Título 1 2 2" xfId="2429"/>
    <cellStyle name="Título 2 2" xfId="2094"/>
    <cellStyle name="Título 2 2 2" xfId="2430"/>
    <cellStyle name="Título 3 2" xfId="2095"/>
    <cellStyle name="Título 3 2 2" xfId="2431"/>
    <cellStyle name="Título 4 2" xfId="2096"/>
    <cellStyle name="Título 4 2 2" xfId="2432"/>
    <cellStyle name="Titulo1" xfId="93"/>
    <cellStyle name="Titulo2" xfId="94"/>
    <cellStyle name="Vírgula" xfId="14" builtinId="3"/>
    <cellStyle name="Vírgula 10" xfId="96"/>
    <cellStyle name="Vírgula 10 10" xfId="238"/>
    <cellStyle name="Vírgula 10 10 2" xfId="2518"/>
    <cellStyle name="Vírgula 10 10 2 2" xfId="13184"/>
    <cellStyle name="Vírgula 10 10 2 3" xfId="10484"/>
    <cellStyle name="Vírgula 10 10 3" xfId="10485"/>
    <cellStyle name="Vírgula 10 10 4" xfId="6157"/>
    <cellStyle name="Vírgula 10 10 5" xfId="11371"/>
    <cellStyle name="Vírgula 10 10 6" xfId="4332"/>
    <cellStyle name="Vírgula 10 11" xfId="2134"/>
    <cellStyle name="Vírgula 10 11 2" xfId="3991"/>
    <cellStyle name="Vírgula 10 11 2 2" xfId="14654"/>
    <cellStyle name="Vírgula 10 11 2 3" xfId="10486"/>
    <cellStyle name="Vírgula 10 11 3" xfId="10487"/>
    <cellStyle name="Vírgula 10 11 4" xfId="7630"/>
    <cellStyle name="Vírgula 10 11 5" xfId="12841"/>
    <cellStyle name="Vírgula 10 11 6" xfId="5802"/>
    <cellStyle name="Vírgula 10 12" xfId="2283"/>
    <cellStyle name="Vírgula 10 12 2" xfId="4127"/>
    <cellStyle name="Vírgula 10 12 2 2" xfId="14790"/>
    <cellStyle name="Vírgula 10 12 2 3" xfId="10488"/>
    <cellStyle name="Vírgula 10 12 3" xfId="7766"/>
    <cellStyle name="Vírgula 10 12 4" xfId="12977"/>
    <cellStyle name="Vírgula 10 12 5" xfId="5938"/>
    <cellStyle name="Vírgula 10 13" xfId="2454"/>
    <cellStyle name="Vírgula 10 13 2" xfId="10489"/>
    <cellStyle name="Vírgula 10 13 3" xfId="13122"/>
    <cellStyle name="Vírgula 10 13 4" xfId="6053"/>
    <cellStyle name="Vírgula 10 14" xfId="10490"/>
    <cellStyle name="Vírgula 10 15" xfId="6093"/>
    <cellStyle name="Vírgula 10 16" xfId="11309"/>
    <cellStyle name="Vírgula 10 17" xfId="4270"/>
    <cellStyle name="Vírgula 10 2" xfId="145"/>
    <cellStyle name="Vírgula 10 2 10" xfId="2135"/>
    <cellStyle name="Vírgula 10 2 10 2" xfId="3992"/>
    <cellStyle name="Vírgula 10 2 10 2 2" xfId="14655"/>
    <cellStyle name="Vírgula 10 2 10 2 3" xfId="10491"/>
    <cellStyle name="Vírgula 10 2 10 3" xfId="10492"/>
    <cellStyle name="Vírgula 10 2 10 4" xfId="7631"/>
    <cellStyle name="Vírgula 10 2 10 5" xfId="12842"/>
    <cellStyle name="Vírgula 10 2 10 6" xfId="5803"/>
    <cellStyle name="Vírgula 10 2 11" xfId="2284"/>
    <cellStyle name="Vírgula 10 2 11 2" xfId="4128"/>
    <cellStyle name="Vírgula 10 2 11 2 2" xfId="14791"/>
    <cellStyle name="Vírgula 10 2 11 2 3" xfId="10493"/>
    <cellStyle name="Vírgula 10 2 11 3" xfId="7767"/>
    <cellStyle name="Vírgula 10 2 11 4" xfId="12978"/>
    <cellStyle name="Vírgula 10 2 11 5" xfId="5939"/>
    <cellStyle name="Vírgula 10 2 12" xfId="2481"/>
    <cellStyle name="Vírgula 10 2 12 2" xfId="10494"/>
    <cellStyle name="Vírgula 10 2 12 3" xfId="13149"/>
    <cellStyle name="Vírgula 10 2 12 4" xfId="6076"/>
    <cellStyle name="Vírgula 10 2 13" xfId="10495"/>
    <cellStyle name="Vírgula 10 2 14" xfId="6120"/>
    <cellStyle name="Vírgula 10 2 15" xfId="11336"/>
    <cellStyle name="Vírgula 10 2 16" xfId="4297"/>
    <cellStyle name="Vírgula 10 2 2" xfId="578"/>
    <cellStyle name="Vírgula 10 2 2 10" xfId="11512"/>
    <cellStyle name="Vírgula 10 2 2 11" xfId="4473"/>
    <cellStyle name="Vírgula 10 2 2 2" xfId="727"/>
    <cellStyle name="Vírgula 10 2 2 2 2" xfId="1192"/>
    <cellStyle name="Vírgula 10 2 2 2 2 2" xfId="1833"/>
    <cellStyle name="Vírgula 10 2 2 2 2 2 2" xfId="3790"/>
    <cellStyle name="Vírgula 10 2 2 2 2 2 2 2" xfId="14456"/>
    <cellStyle name="Vírgula 10 2 2 2 2 2 2 3" xfId="10496"/>
    <cellStyle name="Vírgula 10 2 2 2 2 2 3" xfId="10497"/>
    <cellStyle name="Vírgula 10 2 2 2 2 2 4" xfId="7429"/>
    <cellStyle name="Vírgula 10 2 2 2 2 2 5" xfId="12643"/>
    <cellStyle name="Vírgula 10 2 2 2 2 2 6" xfId="5604"/>
    <cellStyle name="Vírgula 10 2 2 2 2 3" xfId="3161"/>
    <cellStyle name="Vírgula 10 2 2 2 2 3 2" xfId="13827"/>
    <cellStyle name="Vírgula 10 2 2 2 2 3 3" xfId="10498"/>
    <cellStyle name="Vírgula 10 2 2 2 2 4" xfId="10499"/>
    <cellStyle name="Vírgula 10 2 2 2 2 5" xfId="6800"/>
    <cellStyle name="Vírgula 10 2 2 2 2 6" xfId="12014"/>
    <cellStyle name="Vírgula 10 2 2 2 2 7" xfId="4975"/>
    <cellStyle name="Vírgula 10 2 2 2 3" xfId="1832"/>
    <cellStyle name="Vírgula 10 2 2 2 3 2" xfId="3789"/>
    <cellStyle name="Vírgula 10 2 2 2 3 2 2" xfId="14455"/>
    <cellStyle name="Vírgula 10 2 2 2 3 2 3" xfId="10500"/>
    <cellStyle name="Vírgula 10 2 2 2 3 3" xfId="10501"/>
    <cellStyle name="Vírgula 10 2 2 2 3 4" xfId="7428"/>
    <cellStyle name="Vírgula 10 2 2 2 3 5" xfId="12642"/>
    <cellStyle name="Vírgula 10 2 2 2 3 6" xfId="5603"/>
    <cellStyle name="Vírgula 10 2 2 2 4" xfId="2794"/>
    <cellStyle name="Vírgula 10 2 2 2 4 2" xfId="13460"/>
    <cellStyle name="Vírgula 10 2 2 2 4 3" xfId="10502"/>
    <cellStyle name="Vírgula 10 2 2 2 5" xfId="10503"/>
    <cellStyle name="Vírgula 10 2 2 2 6" xfId="6433"/>
    <cellStyle name="Vírgula 10 2 2 2 7" xfId="11647"/>
    <cellStyle name="Vírgula 10 2 2 2 8" xfId="4608"/>
    <cellStyle name="Vírgula 10 2 2 3" xfId="879"/>
    <cellStyle name="Vírgula 10 2 2 3 2" xfId="1834"/>
    <cellStyle name="Vírgula 10 2 2 3 2 2" xfId="3791"/>
    <cellStyle name="Vírgula 10 2 2 3 2 2 2" xfId="14457"/>
    <cellStyle name="Vírgula 10 2 2 3 2 2 3" xfId="10504"/>
    <cellStyle name="Vírgula 10 2 2 3 2 3" xfId="10505"/>
    <cellStyle name="Vírgula 10 2 2 3 2 4" xfId="7430"/>
    <cellStyle name="Vírgula 10 2 2 3 2 5" xfId="12644"/>
    <cellStyle name="Vírgula 10 2 2 3 2 6" xfId="5605"/>
    <cellStyle name="Vírgula 10 2 2 3 3" xfId="2932"/>
    <cellStyle name="Vírgula 10 2 2 3 3 2" xfId="13598"/>
    <cellStyle name="Vírgula 10 2 2 3 3 3" xfId="10506"/>
    <cellStyle name="Vírgula 10 2 2 3 4" xfId="10507"/>
    <cellStyle name="Vírgula 10 2 2 3 5" xfId="6571"/>
    <cellStyle name="Vírgula 10 2 2 3 6" xfId="11785"/>
    <cellStyle name="Vírgula 10 2 2 3 7" xfId="4746"/>
    <cellStyle name="Vírgula 10 2 2 4" xfId="1831"/>
    <cellStyle name="Vírgula 10 2 2 4 2" xfId="3788"/>
    <cellStyle name="Vírgula 10 2 2 4 2 2" xfId="14454"/>
    <cellStyle name="Vírgula 10 2 2 4 2 3" xfId="10508"/>
    <cellStyle name="Vírgula 10 2 2 4 3" xfId="10509"/>
    <cellStyle name="Vírgula 10 2 2 4 4" xfId="7427"/>
    <cellStyle name="Vírgula 10 2 2 4 5" xfId="12641"/>
    <cellStyle name="Vírgula 10 2 2 4 6" xfId="5602"/>
    <cellStyle name="Vírgula 10 2 2 5" xfId="2187"/>
    <cellStyle name="Vírgula 10 2 2 5 2" xfId="4040"/>
    <cellStyle name="Vírgula 10 2 2 5 2 2" xfId="14703"/>
    <cellStyle name="Vírgula 10 2 2 5 2 3" xfId="10510"/>
    <cellStyle name="Vírgula 10 2 2 5 3" xfId="10511"/>
    <cellStyle name="Vírgula 10 2 2 5 4" xfId="7679"/>
    <cellStyle name="Vírgula 10 2 2 5 5" xfId="12890"/>
    <cellStyle name="Vírgula 10 2 2 5 6" xfId="5851"/>
    <cellStyle name="Vírgula 10 2 2 6" xfId="2331"/>
    <cellStyle name="Vírgula 10 2 2 6 2" xfId="4175"/>
    <cellStyle name="Vírgula 10 2 2 6 2 2" xfId="14838"/>
    <cellStyle name="Vírgula 10 2 2 6 2 3" xfId="10512"/>
    <cellStyle name="Vírgula 10 2 2 6 3" xfId="7814"/>
    <cellStyle name="Vírgula 10 2 2 6 4" xfId="13025"/>
    <cellStyle name="Vírgula 10 2 2 6 5" xfId="5986"/>
    <cellStyle name="Vírgula 10 2 2 7" xfId="2659"/>
    <cellStyle name="Vírgula 10 2 2 7 2" xfId="13325"/>
    <cellStyle name="Vírgula 10 2 2 7 3" xfId="10513"/>
    <cellStyle name="Vírgula 10 2 2 8" xfId="10514"/>
    <cellStyle name="Vírgula 10 2 2 9" xfId="6298"/>
    <cellStyle name="Vírgula 10 2 3" xfId="628"/>
    <cellStyle name="Vírgula 10 2 3 10" xfId="11554"/>
    <cellStyle name="Vírgula 10 2 3 11" xfId="4515"/>
    <cellStyle name="Vírgula 10 2 3 2" xfId="769"/>
    <cellStyle name="Vírgula 10 2 3 2 2" xfId="1234"/>
    <cellStyle name="Vírgula 10 2 3 2 2 2" xfId="1837"/>
    <cellStyle name="Vírgula 10 2 3 2 2 2 2" xfId="3794"/>
    <cellStyle name="Vírgula 10 2 3 2 2 2 2 2" xfId="14460"/>
    <cellStyle name="Vírgula 10 2 3 2 2 2 2 3" xfId="10515"/>
    <cellStyle name="Vírgula 10 2 3 2 2 2 3" xfId="10516"/>
    <cellStyle name="Vírgula 10 2 3 2 2 2 4" xfId="7433"/>
    <cellStyle name="Vírgula 10 2 3 2 2 2 5" xfId="12647"/>
    <cellStyle name="Vírgula 10 2 3 2 2 2 6" xfId="5608"/>
    <cellStyle name="Vírgula 10 2 3 2 2 3" xfId="3203"/>
    <cellStyle name="Vírgula 10 2 3 2 2 3 2" xfId="13869"/>
    <cellStyle name="Vírgula 10 2 3 2 2 3 3" xfId="10517"/>
    <cellStyle name="Vírgula 10 2 3 2 2 4" xfId="10518"/>
    <cellStyle name="Vírgula 10 2 3 2 2 5" xfId="6842"/>
    <cellStyle name="Vírgula 10 2 3 2 2 6" xfId="12056"/>
    <cellStyle name="Vírgula 10 2 3 2 2 7" xfId="5017"/>
    <cellStyle name="Vírgula 10 2 3 2 3" xfId="1836"/>
    <cellStyle name="Vírgula 10 2 3 2 3 2" xfId="3793"/>
    <cellStyle name="Vírgula 10 2 3 2 3 2 2" xfId="14459"/>
    <cellStyle name="Vírgula 10 2 3 2 3 2 3" xfId="10519"/>
    <cellStyle name="Vírgula 10 2 3 2 3 3" xfId="10520"/>
    <cellStyle name="Vírgula 10 2 3 2 3 4" xfId="7432"/>
    <cellStyle name="Vírgula 10 2 3 2 3 5" xfId="12646"/>
    <cellStyle name="Vírgula 10 2 3 2 3 6" xfId="5607"/>
    <cellStyle name="Vírgula 10 2 3 2 4" xfId="2836"/>
    <cellStyle name="Vírgula 10 2 3 2 4 2" xfId="13502"/>
    <cellStyle name="Vírgula 10 2 3 2 4 3" xfId="10521"/>
    <cellStyle name="Vírgula 10 2 3 2 5" xfId="10522"/>
    <cellStyle name="Vírgula 10 2 3 2 6" xfId="6475"/>
    <cellStyle name="Vírgula 10 2 3 2 7" xfId="11689"/>
    <cellStyle name="Vírgula 10 2 3 2 8" xfId="4650"/>
    <cellStyle name="Vírgula 10 2 3 3" xfId="922"/>
    <cellStyle name="Vírgula 10 2 3 3 2" xfId="1838"/>
    <cellStyle name="Vírgula 10 2 3 3 2 2" xfId="3795"/>
    <cellStyle name="Vírgula 10 2 3 3 2 2 2" xfId="14461"/>
    <cellStyle name="Vírgula 10 2 3 3 2 2 3" xfId="10523"/>
    <cellStyle name="Vírgula 10 2 3 3 2 3" xfId="10524"/>
    <cellStyle name="Vírgula 10 2 3 3 2 4" xfId="7434"/>
    <cellStyle name="Vírgula 10 2 3 3 2 5" xfId="12648"/>
    <cellStyle name="Vírgula 10 2 3 3 2 6" xfId="5609"/>
    <cellStyle name="Vírgula 10 2 3 3 3" xfId="2974"/>
    <cellStyle name="Vírgula 10 2 3 3 3 2" xfId="13640"/>
    <cellStyle name="Vírgula 10 2 3 3 3 3" xfId="10525"/>
    <cellStyle name="Vírgula 10 2 3 3 4" xfId="10526"/>
    <cellStyle name="Vírgula 10 2 3 3 5" xfId="6613"/>
    <cellStyle name="Vírgula 10 2 3 3 6" xfId="11827"/>
    <cellStyle name="Vírgula 10 2 3 3 7" xfId="4788"/>
    <cellStyle name="Vírgula 10 2 3 4" xfId="1835"/>
    <cellStyle name="Vírgula 10 2 3 4 2" xfId="3792"/>
    <cellStyle name="Vírgula 10 2 3 4 2 2" xfId="14458"/>
    <cellStyle name="Vírgula 10 2 3 4 2 3" xfId="10527"/>
    <cellStyle name="Vírgula 10 2 3 4 3" xfId="10528"/>
    <cellStyle name="Vírgula 10 2 3 4 4" xfId="7431"/>
    <cellStyle name="Vírgula 10 2 3 4 5" xfId="12645"/>
    <cellStyle name="Vírgula 10 2 3 4 6" xfId="5606"/>
    <cellStyle name="Vírgula 10 2 3 5" xfId="2229"/>
    <cellStyle name="Vírgula 10 2 3 5 2" xfId="4082"/>
    <cellStyle name="Vírgula 10 2 3 5 2 2" xfId="14745"/>
    <cellStyle name="Vírgula 10 2 3 5 2 3" xfId="10529"/>
    <cellStyle name="Vírgula 10 2 3 5 3" xfId="10530"/>
    <cellStyle name="Vírgula 10 2 3 5 4" xfId="7721"/>
    <cellStyle name="Vírgula 10 2 3 5 5" xfId="12932"/>
    <cellStyle name="Vírgula 10 2 3 5 6" xfId="5893"/>
    <cellStyle name="Vírgula 10 2 3 6" xfId="2373"/>
    <cellStyle name="Vírgula 10 2 3 6 2" xfId="4217"/>
    <cellStyle name="Vírgula 10 2 3 6 2 2" xfId="14880"/>
    <cellStyle name="Vírgula 10 2 3 6 2 3" xfId="10531"/>
    <cellStyle name="Vírgula 10 2 3 6 3" xfId="7856"/>
    <cellStyle name="Vírgula 10 2 3 6 4" xfId="13067"/>
    <cellStyle name="Vírgula 10 2 3 6 5" xfId="6028"/>
    <cellStyle name="Vírgula 10 2 3 7" xfId="2701"/>
    <cellStyle name="Vírgula 10 2 3 7 2" xfId="13367"/>
    <cellStyle name="Vírgula 10 2 3 7 3" xfId="10532"/>
    <cellStyle name="Vírgula 10 2 3 8" xfId="10533"/>
    <cellStyle name="Vírgula 10 2 3 9" xfId="6340"/>
    <cellStyle name="Vírgula 10 2 4" xfId="467"/>
    <cellStyle name="Vírgula 10 2 4 2" xfId="1032"/>
    <cellStyle name="Vírgula 10 2 4 2 2" xfId="1840"/>
    <cellStyle name="Vírgula 10 2 4 2 2 2" xfId="3797"/>
    <cellStyle name="Vírgula 10 2 4 2 2 2 2" xfId="14463"/>
    <cellStyle name="Vírgula 10 2 4 2 2 2 3" xfId="10534"/>
    <cellStyle name="Vírgula 10 2 4 2 2 3" xfId="10535"/>
    <cellStyle name="Vírgula 10 2 4 2 2 4" xfId="7436"/>
    <cellStyle name="Vírgula 10 2 4 2 2 5" xfId="12650"/>
    <cellStyle name="Vírgula 10 2 4 2 2 6" xfId="5611"/>
    <cellStyle name="Vírgula 10 2 4 2 3" xfId="3064"/>
    <cellStyle name="Vírgula 10 2 4 2 3 2" xfId="13730"/>
    <cellStyle name="Vírgula 10 2 4 2 3 3" xfId="10536"/>
    <cellStyle name="Vírgula 10 2 4 2 4" xfId="10537"/>
    <cellStyle name="Vírgula 10 2 4 2 5" xfId="6703"/>
    <cellStyle name="Vírgula 10 2 4 2 6" xfId="11917"/>
    <cellStyle name="Vírgula 10 2 4 2 7" xfId="4878"/>
    <cellStyle name="Vírgula 10 2 4 3" xfId="1839"/>
    <cellStyle name="Vírgula 10 2 4 3 2" xfId="3796"/>
    <cellStyle name="Vírgula 10 2 4 3 2 2" xfId="14462"/>
    <cellStyle name="Vírgula 10 2 4 3 2 3" xfId="10538"/>
    <cellStyle name="Vírgula 10 2 4 3 3" xfId="10539"/>
    <cellStyle name="Vírgula 10 2 4 3 4" xfId="7435"/>
    <cellStyle name="Vírgula 10 2 4 3 5" xfId="12649"/>
    <cellStyle name="Vírgula 10 2 4 3 6" xfId="5610"/>
    <cellStyle name="Vírgula 10 2 4 4" xfId="2612"/>
    <cellStyle name="Vírgula 10 2 4 4 2" xfId="13278"/>
    <cellStyle name="Vírgula 10 2 4 4 3" xfId="10540"/>
    <cellStyle name="Vírgula 10 2 4 5" xfId="10541"/>
    <cellStyle name="Vírgula 10 2 4 6" xfId="6251"/>
    <cellStyle name="Vírgula 10 2 4 7" xfId="11465"/>
    <cellStyle name="Vírgula 10 2 4 8" xfId="4426"/>
    <cellStyle name="Vírgula 10 2 5" xfId="679"/>
    <cellStyle name="Vírgula 10 2 5 2" xfId="1145"/>
    <cellStyle name="Vírgula 10 2 5 2 2" xfId="1842"/>
    <cellStyle name="Vírgula 10 2 5 2 2 2" xfId="3799"/>
    <cellStyle name="Vírgula 10 2 5 2 2 2 2" xfId="14465"/>
    <cellStyle name="Vírgula 10 2 5 2 2 2 3" xfId="10542"/>
    <cellStyle name="Vírgula 10 2 5 2 2 3" xfId="10543"/>
    <cellStyle name="Vírgula 10 2 5 2 2 4" xfId="7438"/>
    <cellStyle name="Vírgula 10 2 5 2 2 5" xfId="12652"/>
    <cellStyle name="Vírgula 10 2 5 2 2 6" xfId="5613"/>
    <cellStyle name="Vírgula 10 2 5 2 3" xfId="3114"/>
    <cellStyle name="Vírgula 10 2 5 2 3 2" xfId="13780"/>
    <cellStyle name="Vírgula 10 2 5 2 3 3" xfId="10544"/>
    <cellStyle name="Vírgula 10 2 5 2 4" xfId="10545"/>
    <cellStyle name="Vírgula 10 2 5 2 5" xfId="6753"/>
    <cellStyle name="Vírgula 10 2 5 2 6" xfId="11967"/>
    <cellStyle name="Vírgula 10 2 5 2 7" xfId="4928"/>
    <cellStyle name="Vírgula 10 2 5 3" xfId="1841"/>
    <cellStyle name="Vírgula 10 2 5 3 2" xfId="3798"/>
    <cellStyle name="Vírgula 10 2 5 3 2 2" xfId="14464"/>
    <cellStyle name="Vírgula 10 2 5 3 2 3" xfId="10546"/>
    <cellStyle name="Vírgula 10 2 5 3 3" xfId="10547"/>
    <cellStyle name="Vírgula 10 2 5 3 4" xfId="7437"/>
    <cellStyle name="Vírgula 10 2 5 3 5" xfId="12651"/>
    <cellStyle name="Vírgula 10 2 5 3 6" xfId="5612"/>
    <cellStyle name="Vírgula 10 2 5 4" xfId="2747"/>
    <cellStyle name="Vírgula 10 2 5 4 2" xfId="13413"/>
    <cellStyle name="Vírgula 10 2 5 4 3" xfId="10548"/>
    <cellStyle name="Vírgula 10 2 5 5" xfId="10549"/>
    <cellStyle name="Vírgula 10 2 5 6" xfId="6386"/>
    <cellStyle name="Vírgula 10 2 5 7" xfId="11600"/>
    <cellStyle name="Vírgula 10 2 5 8" xfId="4561"/>
    <cellStyle name="Vírgula 10 2 6" xfId="351"/>
    <cellStyle name="Vírgula 10 2 6 2" xfId="975"/>
    <cellStyle name="Vírgula 10 2 6 2 2" xfId="1844"/>
    <cellStyle name="Vírgula 10 2 6 2 2 2" xfId="3801"/>
    <cellStyle name="Vírgula 10 2 6 2 2 2 2" xfId="14467"/>
    <cellStyle name="Vírgula 10 2 6 2 2 2 3" xfId="10550"/>
    <cellStyle name="Vírgula 10 2 6 2 2 3" xfId="10551"/>
    <cellStyle name="Vírgula 10 2 6 2 2 4" xfId="7440"/>
    <cellStyle name="Vírgula 10 2 6 2 2 5" xfId="12654"/>
    <cellStyle name="Vírgula 10 2 6 2 2 6" xfId="5615"/>
    <cellStyle name="Vírgula 10 2 6 2 3" xfId="3020"/>
    <cellStyle name="Vírgula 10 2 6 2 3 2" xfId="13686"/>
    <cellStyle name="Vírgula 10 2 6 2 3 3" xfId="10552"/>
    <cellStyle name="Vírgula 10 2 6 2 4" xfId="10553"/>
    <cellStyle name="Vírgula 10 2 6 2 5" xfId="6659"/>
    <cellStyle name="Vírgula 10 2 6 2 6" xfId="11873"/>
    <cellStyle name="Vírgula 10 2 6 2 7" xfId="4834"/>
    <cellStyle name="Vírgula 10 2 6 3" xfId="1843"/>
    <cellStyle name="Vírgula 10 2 6 3 2" xfId="3800"/>
    <cellStyle name="Vírgula 10 2 6 3 2 2" xfId="14466"/>
    <cellStyle name="Vírgula 10 2 6 3 2 3" xfId="10554"/>
    <cellStyle name="Vírgula 10 2 6 3 3" xfId="10555"/>
    <cellStyle name="Vírgula 10 2 6 3 4" xfId="7439"/>
    <cellStyle name="Vírgula 10 2 6 3 5" xfId="12653"/>
    <cellStyle name="Vírgula 10 2 6 3 6" xfId="5614"/>
    <cellStyle name="Vírgula 10 2 6 4" xfId="2563"/>
    <cellStyle name="Vírgula 10 2 6 4 2" xfId="13229"/>
    <cellStyle name="Vírgula 10 2 6 4 3" xfId="10556"/>
    <cellStyle name="Vírgula 10 2 6 5" xfId="10557"/>
    <cellStyle name="Vírgula 10 2 6 6" xfId="6202"/>
    <cellStyle name="Vírgula 10 2 6 7" xfId="11416"/>
    <cellStyle name="Vírgula 10 2 6 8" xfId="4377"/>
    <cellStyle name="Vírgula 10 2 7" xfId="829"/>
    <cellStyle name="Vírgula 10 2 7 2" xfId="1845"/>
    <cellStyle name="Vírgula 10 2 7 2 2" xfId="3802"/>
    <cellStyle name="Vírgula 10 2 7 2 2 2" xfId="14468"/>
    <cellStyle name="Vírgula 10 2 7 2 2 3" xfId="10558"/>
    <cellStyle name="Vírgula 10 2 7 2 3" xfId="10559"/>
    <cellStyle name="Vírgula 10 2 7 2 4" xfId="7441"/>
    <cellStyle name="Vírgula 10 2 7 2 5" xfId="12655"/>
    <cellStyle name="Vírgula 10 2 7 2 6" xfId="5616"/>
    <cellStyle name="Vírgula 10 2 7 3" xfId="2885"/>
    <cellStyle name="Vírgula 10 2 7 3 2" xfId="13551"/>
    <cellStyle name="Vírgula 10 2 7 3 3" xfId="10560"/>
    <cellStyle name="Vírgula 10 2 7 4" xfId="10561"/>
    <cellStyle name="Vírgula 10 2 7 5" xfId="6524"/>
    <cellStyle name="Vírgula 10 2 7 6" xfId="11738"/>
    <cellStyle name="Vírgula 10 2 7 7" xfId="4699"/>
    <cellStyle name="Vírgula 10 2 8" xfId="1295"/>
    <cellStyle name="Vírgula 10 2 8 2" xfId="3252"/>
    <cellStyle name="Vírgula 10 2 8 2 2" xfId="13918"/>
    <cellStyle name="Vírgula 10 2 8 2 3" xfId="10562"/>
    <cellStyle name="Vírgula 10 2 8 3" xfId="10563"/>
    <cellStyle name="Vírgula 10 2 8 4" xfId="6891"/>
    <cellStyle name="Vírgula 10 2 8 5" xfId="12105"/>
    <cellStyle name="Vírgula 10 2 8 6" xfId="5066"/>
    <cellStyle name="Vírgula 10 2 9" xfId="239"/>
    <cellStyle name="Vírgula 10 2 9 2" xfId="2519"/>
    <cellStyle name="Vírgula 10 2 9 2 2" xfId="13185"/>
    <cellStyle name="Vírgula 10 2 9 2 3" xfId="10564"/>
    <cellStyle name="Vírgula 10 2 9 3" xfId="10565"/>
    <cellStyle name="Vírgula 10 2 9 4" xfId="6158"/>
    <cellStyle name="Vírgula 10 2 9 5" xfId="11372"/>
    <cellStyle name="Vírgula 10 2 9 6" xfId="4333"/>
    <cellStyle name="Vírgula 10 3" xfId="577"/>
    <cellStyle name="Vírgula 10 3 10" xfId="11511"/>
    <cellStyle name="Vírgula 10 3 11" xfId="4472"/>
    <cellStyle name="Vírgula 10 3 2" xfId="726"/>
    <cellStyle name="Vírgula 10 3 2 2" xfId="1191"/>
    <cellStyle name="Vírgula 10 3 2 2 2" xfId="1848"/>
    <cellStyle name="Vírgula 10 3 2 2 2 2" xfId="3805"/>
    <cellStyle name="Vírgula 10 3 2 2 2 2 2" xfId="14471"/>
    <cellStyle name="Vírgula 10 3 2 2 2 2 3" xfId="10566"/>
    <cellStyle name="Vírgula 10 3 2 2 2 3" xfId="10567"/>
    <cellStyle name="Vírgula 10 3 2 2 2 4" xfId="7444"/>
    <cellStyle name="Vírgula 10 3 2 2 2 5" xfId="12658"/>
    <cellStyle name="Vírgula 10 3 2 2 2 6" xfId="5619"/>
    <cellStyle name="Vírgula 10 3 2 2 3" xfId="3160"/>
    <cellStyle name="Vírgula 10 3 2 2 3 2" xfId="13826"/>
    <cellStyle name="Vírgula 10 3 2 2 3 3" xfId="10568"/>
    <cellStyle name="Vírgula 10 3 2 2 4" xfId="10569"/>
    <cellStyle name="Vírgula 10 3 2 2 5" xfId="6799"/>
    <cellStyle name="Vírgula 10 3 2 2 6" xfId="12013"/>
    <cellStyle name="Vírgula 10 3 2 2 7" xfId="4974"/>
    <cellStyle name="Vírgula 10 3 2 3" xfId="1847"/>
    <cellStyle name="Vírgula 10 3 2 3 2" xfId="3804"/>
    <cellStyle name="Vírgula 10 3 2 3 2 2" xfId="14470"/>
    <cellStyle name="Vírgula 10 3 2 3 2 3" xfId="10570"/>
    <cellStyle name="Vírgula 10 3 2 3 3" xfId="10571"/>
    <cellStyle name="Vírgula 10 3 2 3 4" xfId="7443"/>
    <cellStyle name="Vírgula 10 3 2 3 5" xfId="12657"/>
    <cellStyle name="Vírgula 10 3 2 3 6" xfId="5618"/>
    <cellStyle name="Vírgula 10 3 2 4" xfId="2793"/>
    <cellStyle name="Vírgula 10 3 2 4 2" xfId="13459"/>
    <cellStyle name="Vírgula 10 3 2 4 3" xfId="10572"/>
    <cellStyle name="Vírgula 10 3 2 5" xfId="10573"/>
    <cellStyle name="Vírgula 10 3 2 6" xfId="6432"/>
    <cellStyle name="Vírgula 10 3 2 7" xfId="11646"/>
    <cellStyle name="Vírgula 10 3 2 8" xfId="4607"/>
    <cellStyle name="Vírgula 10 3 3" xfId="878"/>
    <cellStyle name="Vírgula 10 3 3 2" xfId="1849"/>
    <cellStyle name="Vírgula 10 3 3 2 2" xfId="3806"/>
    <cellStyle name="Vírgula 10 3 3 2 2 2" xfId="14472"/>
    <cellStyle name="Vírgula 10 3 3 2 2 3" xfId="10574"/>
    <cellStyle name="Vírgula 10 3 3 2 3" xfId="10575"/>
    <cellStyle name="Vírgula 10 3 3 2 4" xfId="7445"/>
    <cellStyle name="Vírgula 10 3 3 2 5" xfId="12659"/>
    <cellStyle name="Vírgula 10 3 3 2 6" xfId="5620"/>
    <cellStyle name="Vírgula 10 3 3 3" xfId="2931"/>
    <cellStyle name="Vírgula 10 3 3 3 2" xfId="13597"/>
    <cellStyle name="Vírgula 10 3 3 3 3" xfId="10576"/>
    <cellStyle name="Vírgula 10 3 3 4" xfId="10577"/>
    <cellStyle name="Vírgula 10 3 3 5" xfId="6570"/>
    <cellStyle name="Vírgula 10 3 3 6" xfId="11784"/>
    <cellStyle name="Vírgula 10 3 3 7" xfId="4745"/>
    <cellStyle name="Vírgula 10 3 4" xfId="1846"/>
    <cellStyle name="Vírgula 10 3 4 2" xfId="3803"/>
    <cellStyle name="Vírgula 10 3 4 2 2" xfId="14469"/>
    <cellStyle name="Vírgula 10 3 4 2 3" xfId="10578"/>
    <cellStyle name="Vírgula 10 3 4 3" xfId="10579"/>
    <cellStyle name="Vírgula 10 3 4 4" xfId="7442"/>
    <cellStyle name="Vírgula 10 3 4 5" xfId="12656"/>
    <cellStyle name="Vírgula 10 3 4 6" xfId="5617"/>
    <cellStyle name="Vírgula 10 3 5" xfId="2186"/>
    <cellStyle name="Vírgula 10 3 5 2" xfId="4039"/>
    <cellStyle name="Vírgula 10 3 5 2 2" xfId="14702"/>
    <cellStyle name="Vírgula 10 3 5 2 3" xfId="10580"/>
    <cellStyle name="Vírgula 10 3 5 3" xfId="10581"/>
    <cellStyle name="Vírgula 10 3 5 4" xfId="7678"/>
    <cellStyle name="Vírgula 10 3 5 5" xfId="12889"/>
    <cellStyle name="Vírgula 10 3 5 6" xfId="5850"/>
    <cellStyle name="Vírgula 10 3 6" xfId="2330"/>
    <cellStyle name="Vírgula 10 3 6 2" xfId="4174"/>
    <cellStyle name="Vírgula 10 3 6 2 2" xfId="14837"/>
    <cellStyle name="Vírgula 10 3 6 2 3" xfId="10582"/>
    <cellStyle name="Vírgula 10 3 6 3" xfId="7813"/>
    <cellStyle name="Vírgula 10 3 6 4" xfId="13024"/>
    <cellStyle name="Vírgula 10 3 6 5" xfId="5985"/>
    <cellStyle name="Vírgula 10 3 7" xfId="2658"/>
    <cellStyle name="Vírgula 10 3 7 2" xfId="13324"/>
    <cellStyle name="Vírgula 10 3 7 3" xfId="10583"/>
    <cellStyle name="Vírgula 10 3 8" xfId="10584"/>
    <cellStyle name="Vírgula 10 3 9" xfId="6297"/>
    <cellStyle name="Vírgula 10 4" xfId="627"/>
    <cellStyle name="Vírgula 10 4 10" xfId="11553"/>
    <cellStyle name="Vírgula 10 4 11" xfId="4514"/>
    <cellStyle name="Vírgula 10 4 2" xfId="768"/>
    <cellStyle name="Vírgula 10 4 2 2" xfId="1233"/>
    <cellStyle name="Vírgula 10 4 2 2 2" xfId="1852"/>
    <cellStyle name="Vírgula 10 4 2 2 2 2" xfId="3809"/>
    <cellStyle name="Vírgula 10 4 2 2 2 2 2" xfId="14475"/>
    <cellStyle name="Vírgula 10 4 2 2 2 2 3" xfId="10585"/>
    <cellStyle name="Vírgula 10 4 2 2 2 3" xfId="10586"/>
    <cellStyle name="Vírgula 10 4 2 2 2 4" xfId="7448"/>
    <cellStyle name="Vírgula 10 4 2 2 2 5" xfId="12662"/>
    <cellStyle name="Vírgula 10 4 2 2 2 6" xfId="5623"/>
    <cellStyle name="Vírgula 10 4 2 2 3" xfId="3202"/>
    <cellStyle name="Vírgula 10 4 2 2 3 2" xfId="13868"/>
    <cellStyle name="Vírgula 10 4 2 2 3 3" xfId="10587"/>
    <cellStyle name="Vírgula 10 4 2 2 4" xfId="10588"/>
    <cellStyle name="Vírgula 10 4 2 2 5" xfId="6841"/>
    <cellStyle name="Vírgula 10 4 2 2 6" xfId="12055"/>
    <cellStyle name="Vírgula 10 4 2 2 7" xfId="5016"/>
    <cellStyle name="Vírgula 10 4 2 3" xfId="1851"/>
    <cellStyle name="Vírgula 10 4 2 3 2" xfId="3808"/>
    <cellStyle name="Vírgula 10 4 2 3 2 2" xfId="14474"/>
    <cellStyle name="Vírgula 10 4 2 3 2 3" xfId="10589"/>
    <cellStyle name="Vírgula 10 4 2 3 3" xfId="10590"/>
    <cellStyle name="Vírgula 10 4 2 3 4" xfId="7447"/>
    <cellStyle name="Vírgula 10 4 2 3 5" xfId="12661"/>
    <cellStyle name="Vírgula 10 4 2 3 6" xfId="5622"/>
    <cellStyle name="Vírgula 10 4 2 4" xfId="2835"/>
    <cellStyle name="Vírgula 10 4 2 4 2" xfId="13501"/>
    <cellStyle name="Vírgula 10 4 2 4 3" xfId="10591"/>
    <cellStyle name="Vírgula 10 4 2 5" xfId="10592"/>
    <cellStyle name="Vírgula 10 4 2 6" xfId="6474"/>
    <cellStyle name="Vírgula 10 4 2 7" xfId="11688"/>
    <cellStyle name="Vírgula 10 4 2 8" xfId="4649"/>
    <cellStyle name="Vírgula 10 4 3" xfId="921"/>
    <cellStyle name="Vírgula 10 4 3 2" xfId="1853"/>
    <cellStyle name="Vírgula 10 4 3 2 2" xfId="3810"/>
    <cellStyle name="Vírgula 10 4 3 2 2 2" xfId="14476"/>
    <cellStyle name="Vírgula 10 4 3 2 2 3" xfId="10593"/>
    <cellStyle name="Vírgula 10 4 3 2 3" xfId="10594"/>
    <cellStyle name="Vírgula 10 4 3 2 4" xfId="7449"/>
    <cellStyle name="Vírgula 10 4 3 2 5" xfId="12663"/>
    <cellStyle name="Vírgula 10 4 3 2 6" xfId="5624"/>
    <cellStyle name="Vírgula 10 4 3 3" xfId="2973"/>
    <cellStyle name="Vírgula 10 4 3 3 2" xfId="13639"/>
    <cellStyle name="Vírgula 10 4 3 3 3" xfId="10595"/>
    <cellStyle name="Vírgula 10 4 3 4" xfId="10596"/>
    <cellStyle name="Vírgula 10 4 3 5" xfId="6612"/>
    <cellStyle name="Vírgula 10 4 3 6" xfId="11826"/>
    <cellStyle name="Vírgula 10 4 3 7" xfId="4787"/>
    <cellStyle name="Vírgula 10 4 4" xfId="1850"/>
    <cellStyle name="Vírgula 10 4 4 2" xfId="3807"/>
    <cellStyle name="Vírgula 10 4 4 2 2" xfId="14473"/>
    <cellStyle name="Vírgula 10 4 4 2 3" xfId="10597"/>
    <cellStyle name="Vírgula 10 4 4 3" xfId="10598"/>
    <cellStyle name="Vírgula 10 4 4 4" xfId="7446"/>
    <cellStyle name="Vírgula 10 4 4 5" xfId="12660"/>
    <cellStyle name="Vírgula 10 4 4 6" xfId="5621"/>
    <cellStyle name="Vírgula 10 4 5" xfId="2228"/>
    <cellStyle name="Vírgula 10 4 5 2" xfId="4081"/>
    <cellStyle name="Vírgula 10 4 5 2 2" xfId="14744"/>
    <cellStyle name="Vírgula 10 4 5 2 3" xfId="10599"/>
    <cellStyle name="Vírgula 10 4 5 3" xfId="10600"/>
    <cellStyle name="Vírgula 10 4 5 4" xfId="7720"/>
    <cellStyle name="Vírgula 10 4 5 5" xfId="12931"/>
    <cellStyle name="Vírgula 10 4 5 6" xfId="5892"/>
    <cellStyle name="Vírgula 10 4 6" xfId="2372"/>
    <cellStyle name="Vírgula 10 4 6 2" xfId="4216"/>
    <cellStyle name="Vírgula 10 4 6 2 2" xfId="14879"/>
    <cellStyle name="Vírgula 10 4 6 2 3" xfId="10601"/>
    <cellStyle name="Vírgula 10 4 6 3" xfId="7855"/>
    <cellStyle name="Vírgula 10 4 6 4" xfId="13066"/>
    <cellStyle name="Vírgula 10 4 6 5" xfId="6027"/>
    <cellStyle name="Vírgula 10 4 7" xfId="2700"/>
    <cellStyle name="Vírgula 10 4 7 2" xfId="13366"/>
    <cellStyle name="Vírgula 10 4 7 3" xfId="10602"/>
    <cellStyle name="Vírgula 10 4 8" xfId="10603"/>
    <cellStyle name="Vírgula 10 4 9" xfId="6339"/>
    <cellStyle name="Vírgula 10 5" xfId="466"/>
    <cellStyle name="Vírgula 10 5 2" xfId="1031"/>
    <cellStyle name="Vírgula 10 5 2 2" xfId="1855"/>
    <cellStyle name="Vírgula 10 5 2 2 2" xfId="3812"/>
    <cellStyle name="Vírgula 10 5 2 2 2 2" xfId="14478"/>
    <cellStyle name="Vírgula 10 5 2 2 2 3" xfId="10604"/>
    <cellStyle name="Vírgula 10 5 2 2 3" xfId="10605"/>
    <cellStyle name="Vírgula 10 5 2 2 4" xfId="7451"/>
    <cellStyle name="Vírgula 10 5 2 2 5" xfId="12665"/>
    <cellStyle name="Vírgula 10 5 2 2 6" xfId="5626"/>
    <cellStyle name="Vírgula 10 5 2 3" xfId="3063"/>
    <cellStyle name="Vírgula 10 5 2 3 2" xfId="13729"/>
    <cellStyle name="Vírgula 10 5 2 3 3" xfId="10606"/>
    <cellStyle name="Vírgula 10 5 2 4" xfId="10607"/>
    <cellStyle name="Vírgula 10 5 2 5" xfId="6702"/>
    <cellStyle name="Vírgula 10 5 2 6" xfId="11916"/>
    <cellStyle name="Vírgula 10 5 2 7" xfId="4877"/>
    <cellStyle name="Vírgula 10 5 3" xfId="1854"/>
    <cellStyle name="Vírgula 10 5 3 2" xfId="3811"/>
    <cellStyle name="Vírgula 10 5 3 2 2" xfId="14477"/>
    <cellStyle name="Vírgula 10 5 3 2 3" xfId="10608"/>
    <cellStyle name="Vírgula 10 5 3 3" xfId="10609"/>
    <cellStyle name="Vírgula 10 5 3 4" xfId="7450"/>
    <cellStyle name="Vírgula 10 5 3 5" xfId="12664"/>
    <cellStyle name="Vírgula 10 5 3 6" xfId="5625"/>
    <cellStyle name="Vírgula 10 5 4" xfId="2611"/>
    <cellStyle name="Vírgula 10 5 4 2" xfId="13277"/>
    <cellStyle name="Vírgula 10 5 4 3" xfId="10610"/>
    <cellStyle name="Vírgula 10 5 5" xfId="10611"/>
    <cellStyle name="Vírgula 10 5 6" xfId="6250"/>
    <cellStyle name="Vírgula 10 5 7" xfId="11464"/>
    <cellStyle name="Vírgula 10 5 8" xfId="4425"/>
    <cellStyle name="Vírgula 10 6" xfId="678"/>
    <cellStyle name="Vírgula 10 6 2" xfId="1144"/>
    <cellStyle name="Vírgula 10 6 2 2" xfId="1857"/>
    <cellStyle name="Vírgula 10 6 2 2 2" xfId="3814"/>
    <cellStyle name="Vírgula 10 6 2 2 2 2" xfId="14480"/>
    <cellStyle name="Vírgula 10 6 2 2 2 3" xfId="10612"/>
    <cellStyle name="Vírgula 10 6 2 2 3" xfId="10613"/>
    <cellStyle name="Vírgula 10 6 2 2 4" xfId="7453"/>
    <cellStyle name="Vírgula 10 6 2 2 5" xfId="12667"/>
    <cellStyle name="Vírgula 10 6 2 2 6" xfId="5628"/>
    <cellStyle name="Vírgula 10 6 2 3" xfId="3113"/>
    <cellStyle name="Vírgula 10 6 2 3 2" xfId="13779"/>
    <cellStyle name="Vírgula 10 6 2 3 3" xfId="10614"/>
    <cellStyle name="Vírgula 10 6 2 4" xfId="10615"/>
    <cellStyle name="Vírgula 10 6 2 5" xfId="6752"/>
    <cellStyle name="Vírgula 10 6 2 6" xfId="11966"/>
    <cellStyle name="Vírgula 10 6 2 7" xfId="4927"/>
    <cellStyle name="Vírgula 10 6 3" xfId="1856"/>
    <cellStyle name="Vírgula 10 6 3 2" xfId="3813"/>
    <cellStyle name="Vírgula 10 6 3 2 2" xfId="14479"/>
    <cellStyle name="Vírgula 10 6 3 2 3" xfId="10616"/>
    <cellStyle name="Vírgula 10 6 3 3" xfId="10617"/>
    <cellStyle name="Vírgula 10 6 3 4" xfId="7452"/>
    <cellStyle name="Vírgula 10 6 3 5" xfId="12666"/>
    <cellStyle name="Vírgula 10 6 3 6" xfId="5627"/>
    <cellStyle name="Vírgula 10 6 4" xfId="2746"/>
    <cellStyle name="Vírgula 10 6 4 2" xfId="13412"/>
    <cellStyle name="Vírgula 10 6 4 3" xfId="10618"/>
    <cellStyle name="Vírgula 10 6 5" xfId="10619"/>
    <cellStyle name="Vírgula 10 6 6" xfId="6385"/>
    <cellStyle name="Vírgula 10 6 7" xfId="11599"/>
    <cellStyle name="Vírgula 10 6 8" xfId="4560"/>
    <cellStyle name="Vírgula 10 7" xfId="350"/>
    <cellStyle name="Vírgula 10 7 2" xfId="974"/>
    <cellStyle name="Vírgula 10 7 2 2" xfId="1859"/>
    <cellStyle name="Vírgula 10 7 2 2 2" xfId="3816"/>
    <cellStyle name="Vírgula 10 7 2 2 2 2" xfId="14482"/>
    <cellStyle name="Vírgula 10 7 2 2 2 3" xfId="10620"/>
    <cellStyle name="Vírgula 10 7 2 2 3" xfId="10621"/>
    <cellStyle name="Vírgula 10 7 2 2 4" xfId="7455"/>
    <cellStyle name="Vírgula 10 7 2 2 5" xfId="12669"/>
    <cellStyle name="Vírgula 10 7 2 2 6" xfId="5630"/>
    <cellStyle name="Vírgula 10 7 2 3" xfId="3019"/>
    <cellStyle name="Vírgula 10 7 2 3 2" xfId="13685"/>
    <cellStyle name="Vírgula 10 7 2 3 3" xfId="10622"/>
    <cellStyle name="Vírgula 10 7 2 4" xfId="10623"/>
    <cellStyle name="Vírgula 10 7 2 5" xfId="6658"/>
    <cellStyle name="Vírgula 10 7 2 6" xfId="11872"/>
    <cellStyle name="Vírgula 10 7 2 7" xfId="4833"/>
    <cellStyle name="Vírgula 10 7 3" xfId="1858"/>
    <cellStyle name="Vírgula 10 7 3 2" xfId="3815"/>
    <cellStyle name="Vírgula 10 7 3 2 2" xfId="14481"/>
    <cellStyle name="Vírgula 10 7 3 2 3" xfId="10624"/>
    <cellStyle name="Vírgula 10 7 3 3" xfId="10625"/>
    <cellStyle name="Vírgula 10 7 3 4" xfId="7454"/>
    <cellStyle name="Vírgula 10 7 3 5" xfId="12668"/>
    <cellStyle name="Vírgula 10 7 3 6" xfId="5629"/>
    <cellStyle name="Vírgula 10 7 4" xfId="2562"/>
    <cellStyle name="Vírgula 10 7 4 2" xfId="13228"/>
    <cellStyle name="Vírgula 10 7 4 3" xfId="10626"/>
    <cellStyle name="Vírgula 10 7 5" xfId="10627"/>
    <cellStyle name="Vírgula 10 7 6" xfId="6201"/>
    <cellStyle name="Vírgula 10 7 7" xfId="11415"/>
    <cellStyle name="Vírgula 10 7 8" xfId="4376"/>
    <cellStyle name="Vírgula 10 8" xfId="828"/>
    <cellStyle name="Vírgula 10 8 2" xfId="1860"/>
    <cellStyle name="Vírgula 10 8 2 2" xfId="3817"/>
    <cellStyle name="Vírgula 10 8 2 2 2" xfId="14483"/>
    <cellStyle name="Vírgula 10 8 2 2 3" xfId="10628"/>
    <cellStyle name="Vírgula 10 8 2 3" xfId="10629"/>
    <cellStyle name="Vírgula 10 8 2 4" xfId="7456"/>
    <cellStyle name="Vírgula 10 8 2 5" xfId="12670"/>
    <cellStyle name="Vírgula 10 8 2 6" xfId="5631"/>
    <cellStyle name="Vírgula 10 8 3" xfId="2884"/>
    <cellStyle name="Vírgula 10 8 3 2" xfId="13550"/>
    <cellStyle name="Vírgula 10 8 3 3" xfId="10630"/>
    <cellStyle name="Vírgula 10 8 4" xfId="10631"/>
    <cellStyle name="Vírgula 10 8 5" xfId="6523"/>
    <cellStyle name="Vírgula 10 8 6" xfId="11737"/>
    <cellStyle name="Vírgula 10 8 7" xfId="4698"/>
    <cellStyle name="Vírgula 10 9" xfId="1294"/>
    <cellStyle name="Vírgula 10 9 2" xfId="3251"/>
    <cellStyle name="Vírgula 10 9 2 2" xfId="13917"/>
    <cellStyle name="Vírgula 10 9 2 3" xfId="10632"/>
    <cellStyle name="Vírgula 10 9 3" xfId="10633"/>
    <cellStyle name="Vírgula 10 9 4" xfId="6890"/>
    <cellStyle name="Vírgula 10 9 5" xfId="12104"/>
    <cellStyle name="Vírgula 10 9 6" xfId="5065"/>
    <cellStyle name="Vírgula 11" xfId="130"/>
    <cellStyle name="Vírgula 11 2" xfId="579"/>
    <cellStyle name="Vírgula 11 2 2" xfId="1103"/>
    <cellStyle name="Vírgula 11 3" xfId="468"/>
    <cellStyle name="Vírgula 11 4" xfId="352"/>
    <cellStyle name="Vírgula 12" xfId="133"/>
    <cellStyle name="Vírgula 12 10" xfId="2136"/>
    <cellStyle name="Vírgula 12 10 2" xfId="3993"/>
    <cellStyle name="Vírgula 12 10 2 2" xfId="14656"/>
    <cellStyle name="Vírgula 12 10 2 3" xfId="10634"/>
    <cellStyle name="Vírgula 12 10 3" xfId="10635"/>
    <cellStyle name="Vírgula 12 10 4" xfId="7632"/>
    <cellStyle name="Vírgula 12 10 5" xfId="12843"/>
    <cellStyle name="Vírgula 12 10 6" xfId="5804"/>
    <cellStyle name="Vírgula 12 11" xfId="2285"/>
    <cellStyle name="Vírgula 12 11 2" xfId="4129"/>
    <cellStyle name="Vírgula 12 11 2 2" xfId="14792"/>
    <cellStyle name="Vírgula 12 11 2 3" xfId="10636"/>
    <cellStyle name="Vírgula 12 11 3" xfId="7768"/>
    <cellStyle name="Vírgula 12 11 4" xfId="12979"/>
    <cellStyle name="Vírgula 12 11 5" xfId="5940"/>
    <cellStyle name="Vírgula 12 12" xfId="2469"/>
    <cellStyle name="Vírgula 12 12 2" xfId="10637"/>
    <cellStyle name="Vírgula 12 12 3" xfId="13137"/>
    <cellStyle name="Vírgula 12 12 4" xfId="6077"/>
    <cellStyle name="Vírgula 12 13" xfId="10638"/>
    <cellStyle name="Vírgula 12 14" xfId="6108"/>
    <cellStyle name="Vírgula 12 15" xfId="11324"/>
    <cellStyle name="Vírgula 12 16" xfId="4285"/>
    <cellStyle name="Vírgula 12 2" xfId="580"/>
    <cellStyle name="Vírgula 12 2 10" xfId="11513"/>
    <cellStyle name="Vírgula 12 2 11" xfId="4474"/>
    <cellStyle name="Vírgula 12 2 2" xfId="728"/>
    <cellStyle name="Vírgula 12 2 2 2" xfId="1193"/>
    <cellStyle name="Vírgula 12 2 2 2 2" xfId="1863"/>
    <cellStyle name="Vírgula 12 2 2 2 2 2" xfId="3820"/>
    <cellStyle name="Vírgula 12 2 2 2 2 2 2" xfId="14486"/>
    <cellStyle name="Vírgula 12 2 2 2 2 2 3" xfId="10639"/>
    <cellStyle name="Vírgula 12 2 2 2 2 3" xfId="10640"/>
    <cellStyle name="Vírgula 12 2 2 2 2 4" xfId="7459"/>
    <cellStyle name="Vírgula 12 2 2 2 2 5" xfId="12673"/>
    <cellStyle name="Vírgula 12 2 2 2 2 6" xfId="5634"/>
    <cellStyle name="Vírgula 12 2 2 2 3" xfId="3162"/>
    <cellStyle name="Vírgula 12 2 2 2 3 2" xfId="13828"/>
    <cellStyle name="Vírgula 12 2 2 2 3 3" xfId="10641"/>
    <cellStyle name="Vírgula 12 2 2 2 4" xfId="10642"/>
    <cellStyle name="Vírgula 12 2 2 2 5" xfId="6801"/>
    <cellStyle name="Vírgula 12 2 2 2 6" xfId="12015"/>
    <cellStyle name="Vírgula 12 2 2 2 7" xfId="4976"/>
    <cellStyle name="Vírgula 12 2 2 3" xfId="1862"/>
    <cellStyle name="Vírgula 12 2 2 3 2" xfId="3819"/>
    <cellStyle name="Vírgula 12 2 2 3 2 2" xfId="14485"/>
    <cellStyle name="Vírgula 12 2 2 3 2 3" xfId="10643"/>
    <cellStyle name="Vírgula 12 2 2 3 3" xfId="10644"/>
    <cellStyle name="Vírgula 12 2 2 3 4" xfId="7458"/>
    <cellStyle name="Vírgula 12 2 2 3 5" xfId="12672"/>
    <cellStyle name="Vírgula 12 2 2 3 6" xfId="5633"/>
    <cellStyle name="Vírgula 12 2 2 4" xfId="2795"/>
    <cellStyle name="Vírgula 12 2 2 4 2" xfId="13461"/>
    <cellStyle name="Vírgula 12 2 2 4 3" xfId="10645"/>
    <cellStyle name="Vírgula 12 2 2 5" xfId="10646"/>
    <cellStyle name="Vírgula 12 2 2 6" xfId="6434"/>
    <cellStyle name="Vírgula 12 2 2 7" xfId="11648"/>
    <cellStyle name="Vírgula 12 2 2 8" xfId="4609"/>
    <cellStyle name="Vírgula 12 2 3" xfId="880"/>
    <cellStyle name="Vírgula 12 2 3 2" xfId="1864"/>
    <cellStyle name="Vírgula 12 2 3 2 2" xfId="3821"/>
    <cellStyle name="Vírgula 12 2 3 2 2 2" xfId="14487"/>
    <cellStyle name="Vírgula 12 2 3 2 2 3" xfId="10647"/>
    <cellStyle name="Vírgula 12 2 3 2 3" xfId="10648"/>
    <cellStyle name="Vírgula 12 2 3 2 4" xfId="7460"/>
    <cellStyle name="Vírgula 12 2 3 2 5" xfId="12674"/>
    <cellStyle name="Vírgula 12 2 3 2 6" xfId="5635"/>
    <cellStyle name="Vírgula 12 2 3 3" xfId="2933"/>
    <cellStyle name="Vírgula 12 2 3 3 2" xfId="13599"/>
    <cellStyle name="Vírgula 12 2 3 3 3" xfId="10649"/>
    <cellStyle name="Vírgula 12 2 3 4" xfId="10650"/>
    <cellStyle name="Vírgula 12 2 3 5" xfId="6572"/>
    <cellStyle name="Vírgula 12 2 3 6" xfId="11786"/>
    <cellStyle name="Vírgula 12 2 3 7" xfId="4747"/>
    <cellStyle name="Vírgula 12 2 4" xfId="1861"/>
    <cellStyle name="Vírgula 12 2 4 2" xfId="3818"/>
    <cellStyle name="Vírgula 12 2 4 2 2" xfId="14484"/>
    <cellStyle name="Vírgula 12 2 4 2 3" xfId="10651"/>
    <cellStyle name="Vírgula 12 2 4 3" xfId="10652"/>
    <cellStyle name="Vírgula 12 2 4 4" xfId="7457"/>
    <cellStyle name="Vírgula 12 2 4 5" xfId="12671"/>
    <cellStyle name="Vírgula 12 2 4 6" xfId="5632"/>
    <cellStyle name="Vírgula 12 2 5" xfId="2188"/>
    <cellStyle name="Vírgula 12 2 5 2" xfId="4041"/>
    <cellStyle name="Vírgula 12 2 5 2 2" xfId="14704"/>
    <cellStyle name="Vírgula 12 2 5 2 3" xfId="10653"/>
    <cellStyle name="Vírgula 12 2 5 3" xfId="10654"/>
    <cellStyle name="Vírgula 12 2 5 4" xfId="7680"/>
    <cellStyle name="Vírgula 12 2 5 5" xfId="12891"/>
    <cellStyle name="Vírgula 12 2 5 6" xfId="5852"/>
    <cellStyle name="Vírgula 12 2 6" xfId="2332"/>
    <cellStyle name="Vírgula 12 2 6 2" xfId="4176"/>
    <cellStyle name="Vírgula 12 2 6 2 2" xfId="14839"/>
    <cellStyle name="Vírgula 12 2 6 2 3" xfId="10655"/>
    <cellStyle name="Vírgula 12 2 6 3" xfId="7815"/>
    <cellStyle name="Vírgula 12 2 6 4" xfId="13026"/>
    <cellStyle name="Vírgula 12 2 6 5" xfId="5987"/>
    <cellStyle name="Vírgula 12 2 7" xfId="2660"/>
    <cellStyle name="Vírgula 12 2 7 2" xfId="13326"/>
    <cellStyle name="Vírgula 12 2 7 3" xfId="10656"/>
    <cellStyle name="Vírgula 12 2 8" xfId="10657"/>
    <cellStyle name="Vírgula 12 2 9" xfId="6299"/>
    <cellStyle name="Vírgula 12 3" xfId="629"/>
    <cellStyle name="Vírgula 12 3 10" xfId="11555"/>
    <cellStyle name="Vírgula 12 3 11" xfId="4516"/>
    <cellStyle name="Vírgula 12 3 2" xfId="770"/>
    <cellStyle name="Vírgula 12 3 2 2" xfId="1235"/>
    <cellStyle name="Vírgula 12 3 2 2 2" xfId="1867"/>
    <cellStyle name="Vírgula 12 3 2 2 2 2" xfId="3824"/>
    <cellStyle name="Vírgula 12 3 2 2 2 2 2" xfId="14490"/>
    <cellStyle name="Vírgula 12 3 2 2 2 2 3" xfId="10658"/>
    <cellStyle name="Vírgula 12 3 2 2 2 3" xfId="10659"/>
    <cellStyle name="Vírgula 12 3 2 2 2 4" xfId="7463"/>
    <cellStyle name="Vírgula 12 3 2 2 2 5" xfId="12677"/>
    <cellStyle name="Vírgula 12 3 2 2 2 6" xfId="5638"/>
    <cellStyle name="Vírgula 12 3 2 2 3" xfId="3204"/>
    <cellStyle name="Vírgula 12 3 2 2 3 2" xfId="13870"/>
    <cellStyle name="Vírgula 12 3 2 2 3 3" xfId="10660"/>
    <cellStyle name="Vírgula 12 3 2 2 4" xfId="10661"/>
    <cellStyle name="Vírgula 12 3 2 2 5" xfId="6843"/>
    <cellStyle name="Vírgula 12 3 2 2 6" xfId="12057"/>
    <cellStyle name="Vírgula 12 3 2 2 7" xfId="5018"/>
    <cellStyle name="Vírgula 12 3 2 3" xfId="1866"/>
    <cellStyle name="Vírgula 12 3 2 3 2" xfId="3823"/>
    <cellStyle name="Vírgula 12 3 2 3 2 2" xfId="14489"/>
    <cellStyle name="Vírgula 12 3 2 3 2 3" xfId="10662"/>
    <cellStyle name="Vírgula 12 3 2 3 3" xfId="10663"/>
    <cellStyle name="Vírgula 12 3 2 3 4" xfId="7462"/>
    <cellStyle name="Vírgula 12 3 2 3 5" xfId="12676"/>
    <cellStyle name="Vírgula 12 3 2 3 6" xfId="5637"/>
    <cellStyle name="Vírgula 12 3 2 4" xfId="2837"/>
    <cellStyle name="Vírgula 12 3 2 4 2" xfId="13503"/>
    <cellStyle name="Vírgula 12 3 2 4 3" xfId="10664"/>
    <cellStyle name="Vírgula 12 3 2 5" xfId="10665"/>
    <cellStyle name="Vírgula 12 3 2 6" xfId="6476"/>
    <cellStyle name="Vírgula 12 3 2 7" xfId="11690"/>
    <cellStyle name="Vírgula 12 3 2 8" xfId="4651"/>
    <cellStyle name="Vírgula 12 3 3" xfId="923"/>
    <cellStyle name="Vírgula 12 3 3 2" xfId="1868"/>
    <cellStyle name="Vírgula 12 3 3 2 2" xfId="3825"/>
    <cellStyle name="Vírgula 12 3 3 2 2 2" xfId="14491"/>
    <cellStyle name="Vírgula 12 3 3 2 2 3" xfId="10666"/>
    <cellStyle name="Vírgula 12 3 3 2 3" xfId="10667"/>
    <cellStyle name="Vírgula 12 3 3 2 4" xfId="7464"/>
    <cellStyle name="Vírgula 12 3 3 2 5" xfId="12678"/>
    <cellStyle name="Vírgula 12 3 3 2 6" xfId="5639"/>
    <cellStyle name="Vírgula 12 3 3 3" xfId="2975"/>
    <cellStyle name="Vírgula 12 3 3 3 2" xfId="13641"/>
    <cellStyle name="Vírgula 12 3 3 3 3" xfId="10668"/>
    <cellStyle name="Vírgula 12 3 3 4" xfId="10669"/>
    <cellStyle name="Vírgula 12 3 3 5" xfId="6614"/>
    <cellStyle name="Vírgula 12 3 3 6" xfId="11828"/>
    <cellStyle name="Vírgula 12 3 3 7" xfId="4789"/>
    <cellStyle name="Vírgula 12 3 4" xfId="1865"/>
    <cellStyle name="Vírgula 12 3 4 2" xfId="3822"/>
    <cellStyle name="Vírgula 12 3 4 2 2" xfId="14488"/>
    <cellStyle name="Vírgula 12 3 4 2 3" xfId="10670"/>
    <cellStyle name="Vírgula 12 3 4 3" xfId="10671"/>
    <cellStyle name="Vírgula 12 3 4 4" xfId="7461"/>
    <cellStyle name="Vírgula 12 3 4 5" xfId="12675"/>
    <cellStyle name="Vírgula 12 3 4 6" xfId="5636"/>
    <cellStyle name="Vírgula 12 3 5" xfId="2230"/>
    <cellStyle name="Vírgula 12 3 5 2" xfId="4083"/>
    <cellStyle name="Vírgula 12 3 5 2 2" xfId="14746"/>
    <cellStyle name="Vírgula 12 3 5 2 3" xfId="10672"/>
    <cellStyle name="Vírgula 12 3 5 3" xfId="10673"/>
    <cellStyle name="Vírgula 12 3 5 4" xfId="7722"/>
    <cellStyle name="Vírgula 12 3 5 5" xfId="12933"/>
    <cellStyle name="Vírgula 12 3 5 6" xfId="5894"/>
    <cellStyle name="Vírgula 12 3 6" xfId="2374"/>
    <cellStyle name="Vírgula 12 3 6 2" xfId="4218"/>
    <cellStyle name="Vírgula 12 3 6 2 2" xfId="14881"/>
    <cellStyle name="Vírgula 12 3 6 2 3" xfId="10674"/>
    <cellStyle name="Vírgula 12 3 6 3" xfId="7857"/>
    <cellStyle name="Vírgula 12 3 6 4" xfId="13068"/>
    <cellStyle name="Vírgula 12 3 6 5" xfId="6029"/>
    <cellStyle name="Vírgula 12 3 7" xfId="2702"/>
    <cellStyle name="Vírgula 12 3 7 2" xfId="13368"/>
    <cellStyle name="Vírgula 12 3 7 3" xfId="10675"/>
    <cellStyle name="Vírgula 12 3 8" xfId="10676"/>
    <cellStyle name="Vírgula 12 3 9" xfId="6341"/>
    <cellStyle name="Vírgula 12 4" xfId="469"/>
    <cellStyle name="Vírgula 12 4 2" xfId="1033"/>
    <cellStyle name="Vírgula 12 4 2 2" xfId="1870"/>
    <cellStyle name="Vírgula 12 4 2 2 2" xfId="3827"/>
    <cellStyle name="Vírgula 12 4 2 2 2 2" xfId="14493"/>
    <cellStyle name="Vírgula 12 4 2 2 2 3" xfId="10677"/>
    <cellStyle name="Vírgula 12 4 2 2 3" xfId="10678"/>
    <cellStyle name="Vírgula 12 4 2 2 4" xfId="7466"/>
    <cellStyle name="Vírgula 12 4 2 2 5" xfId="12680"/>
    <cellStyle name="Vírgula 12 4 2 2 6" xfId="5641"/>
    <cellStyle name="Vírgula 12 4 2 3" xfId="3065"/>
    <cellStyle name="Vírgula 12 4 2 3 2" xfId="13731"/>
    <cellStyle name="Vírgula 12 4 2 3 3" xfId="10679"/>
    <cellStyle name="Vírgula 12 4 2 4" xfId="10680"/>
    <cellStyle name="Vírgula 12 4 2 5" xfId="6704"/>
    <cellStyle name="Vírgula 12 4 2 6" xfId="11918"/>
    <cellStyle name="Vírgula 12 4 2 7" xfId="4879"/>
    <cellStyle name="Vírgula 12 4 3" xfId="1869"/>
    <cellStyle name="Vírgula 12 4 3 2" xfId="3826"/>
    <cellStyle name="Vírgula 12 4 3 2 2" xfId="14492"/>
    <cellStyle name="Vírgula 12 4 3 2 3" xfId="10681"/>
    <cellStyle name="Vírgula 12 4 3 3" xfId="10682"/>
    <cellStyle name="Vírgula 12 4 3 4" xfId="7465"/>
    <cellStyle name="Vírgula 12 4 3 5" xfId="12679"/>
    <cellStyle name="Vírgula 12 4 3 6" xfId="5640"/>
    <cellStyle name="Vírgula 12 4 4" xfId="2613"/>
    <cellStyle name="Vírgula 12 4 4 2" xfId="13279"/>
    <cellStyle name="Vírgula 12 4 4 3" xfId="10683"/>
    <cellStyle name="Vírgula 12 4 5" xfId="10684"/>
    <cellStyle name="Vírgula 12 4 6" xfId="6252"/>
    <cellStyle name="Vírgula 12 4 7" xfId="11466"/>
    <cellStyle name="Vírgula 12 4 8" xfId="4427"/>
    <cellStyle name="Vírgula 12 5" xfId="680"/>
    <cellStyle name="Vírgula 12 5 2" xfId="1146"/>
    <cellStyle name="Vírgula 12 5 2 2" xfId="1872"/>
    <cellStyle name="Vírgula 12 5 2 2 2" xfId="3829"/>
    <cellStyle name="Vírgula 12 5 2 2 2 2" xfId="14495"/>
    <cellStyle name="Vírgula 12 5 2 2 2 3" xfId="10685"/>
    <cellStyle name="Vírgula 12 5 2 2 3" xfId="10686"/>
    <cellStyle name="Vírgula 12 5 2 2 4" xfId="7468"/>
    <cellStyle name="Vírgula 12 5 2 2 5" xfId="12682"/>
    <cellStyle name="Vírgula 12 5 2 2 6" xfId="5643"/>
    <cellStyle name="Vírgula 12 5 2 3" xfId="3115"/>
    <cellStyle name="Vírgula 12 5 2 3 2" xfId="13781"/>
    <cellStyle name="Vírgula 12 5 2 3 3" xfId="10687"/>
    <cellStyle name="Vírgula 12 5 2 4" xfId="10688"/>
    <cellStyle name="Vírgula 12 5 2 5" xfId="6754"/>
    <cellStyle name="Vírgula 12 5 2 6" xfId="11968"/>
    <cellStyle name="Vírgula 12 5 2 7" xfId="4929"/>
    <cellStyle name="Vírgula 12 5 3" xfId="1871"/>
    <cellStyle name="Vírgula 12 5 3 2" xfId="3828"/>
    <cellStyle name="Vírgula 12 5 3 2 2" xfId="14494"/>
    <cellStyle name="Vírgula 12 5 3 2 3" xfId="10689"/>
    <cellStyle name="Vírgula 12 5 3 3" xfId="10690"/>
    <cellStyle name="Vírgula 12 5 3 4" xfId="7467"/>
    <cellStyle name="Vírgula 12 5 3 5" xfId="12681"/>
    <cellStyle name="Vírgula 12 5 3 6" xfId="5642"/>
    <cellStyle name="Vírgula 12 5 4" xfId="2748"/>
    <cellStyle name="Vírgula 12 5 4 2" xfId="13414"/>
    <cellStyle name="Vírgula 12 5 4 3" xfId="10691"/>
    <cellStyle name="Vírgula 12 5 5" xfId="10692"/>
    <cellStyle name="Vírgula 12 5 6" xfId="6387"/>
    <cellStyle name="Vírgula 12 5 7" xfId="11601"/>
    <cellStyle name="Vírgula 12 5 8" xfId="4562"/>
    <cellStyle name="Vírgula 12 6" xfId="353"/>
    <cellStyle name="Vírgula 12 6 2" xfId="976"/>
    <cellStyle name="Vírgula 12 6 2 2" xfId="1874"/>
    <cellStyle name="Vírgula 12 6 2 2 2" xfId="3831"/>
    <cellStyle name="Vírgula 12 6 2 2 2 2" xfId="14497"/>
    <cellStyle name="Vírgula 12 6 2 2 2 3" xfId="10693"/>
    <cellStyle name="Vírgula 12 6 2 2 3" xfId="10694"/>
    <cellStyle name="Vírgula 12 6 2 2 4" xfId="7470"/>
    <cellStyle name="Vírgula 12 6 2 2 5" xfId="12684"/>
    <cellStyle name="Vírgula 12 6 2 2 6" xfId="5645"/>
    <cellStyle name="Vírgula 12 6 2 3" xfId="3021"/>
    <cellStyle name="Vírgula 12 6 2 3 2" xfId="13687"/>
    <cellStyle name="Vírgula 12 6 2 3 3" xfId="10695"/>
    <cellStyle name="Vírgula 12 6 2 4" xfId="10696"/>
    <cellStyle name="Vírgula 12 6 2 5" xfId="6660"/>
    <cellStyle name="Vírgula 12 6 2 6" xfId="11874"/>
    <cellStyle name="Vírgula 12 6 2 7" xfId="4835"/>
    <cellStyle name="Vírgula 12 6 3" xfId="1873"/>
    <cellStyle name="Vírgula 12 6 3 2" xfId="3830"/>
    <cellStyle name="Vírgula 12 6 3 2 2" xfId="14496"/>
    <cellStyle name="Vírgula 12 6 3 2 3" xfId="10697"/>
    <cellStyle name="Vírgula 12 6 3 3" xfId="10698"/>
    <cellStyle name="Vírgula 12 6 3 4" xfId="7469"/>
    <cellStyle name="Vírgula 12 6 3 5" xfId="12683"/>
    <cellStyle name="Vírgula 12 6 3 6" xfId="5644"/>
    <cellStyle name="Vírgula 12 6 4" xfId="2564"/>
    <cellStyle name="Vírgula 12 6 4 2" xfId="13230"/>
    <cellStyle name="Vírgula 12 6 4 3" xfId="10699"/>
    <cellStyle name="Vírgula 12 6 5" xfId="10700"/>
    <cellStyle name="Vírgula 12 6 6" xfId="6203"/>
    <cellStyle name="Vírgula 12 6 7" xfId="11417"/>
    <cellStyle name="Vírgula 12 6 8" xfId="4378"/>
    <cellStyle name="Vírgula 12 7" xfId="830"/>
    <cellStyle name="Vírgula 12 7 2" xfId="1875"/>
    <cellStyle name="Vírgula 12 7 2 2" xfId="3832"/>
    <cellStyle name="Vírgula 12 7 2 2 2" xfId="14498"/>
    <cellStyle name="Vírgula 12 7 2 2 3" xfId="10701"/>
    <cellStyle name="Vírgula 12 7 2 3" xfId="10702"/>
    <cellStyle name="Vírgula 12 7 2 4" xfId="7471"/>
    <cellStyle name="Vírgula 12 7 2 5" xfId="12685"/>
    <cellStyle name="Vírgula 12 7 2 6" xfId="5646"/>
    <cellStyle name="Vírgula 12 7 3" xfId="2886"/>
    <cellStyle name="Vírgula 12 7 3 2" xfId="13552"/>
    <cellStyle name="Vírgula 12 7 3 3" xfId="10703"/>
    <cellStyle name="Vírgula 12 7 4" xfId="10704"/>
    <cellStyle name="Vírgula 12 7 5" xfId="6525"/>
    <cellStyle name="Vírgula 12 7 6" xfId="11739"/>
    <cellStyle name="Vírgula 12 7 7" xfId="4700"/>
    <cellStyle name="Vírgula 12 8" xfId="1296"/>
    <cellStyle name="Vírgula 12 8 2" xfId="3253"/>
    <cellStyle name="Vírgula 12 8 2 2" xfId="13919"/>
    <cellStyle name="Vírgula 12 8 2 3" xfId="10705"/>
    <cellStyle name="Vírgula 12 8 3" xfId="10706"/>
    <cellStyle name="Vírgula 12 8 4" xfId="6892"/>
    <cellStyle name="Vírgula 12 8 5" xfId="12106"/>
    <cellStyle name="Vírgula 12 8 6" xfId="5067"/>
    <cellStyle name="Vírgula 12 9" xfId="240"/>
    <cellStyle name="Vírgula 12 9 2" xfId="2520"/>
    <cellStyle name="Vírgula 12 9 2 2" xfId="13186"/>
    <cellStyle name="Vírgula 12 9 2 3" xfId="10707"/>
    <cellStyle name="Vírgula 12 9 3" xfId="10708"/>
    <cellStyle name="Vírgula 12 9 4" xfId="6159"/>
    <cellStyle name="Vírgula 12 9 5" xfId="11373"/>
    <cellStyle name="Vírgula 12 9 6" xfId="4334"/>
    <cellStyle name="Vírgula 13" xfId="255"/>
    <cellStyle name="Vírgula 13 2" xfId="995"/>
    <cellStyle name="Vírgula 14" xfId="794"/>
    <cellStyle name="Vírgula 14 2" xfId="2130"/>
    <cellStyle name="Vírgula 2" xfId="26"/>
    <cellStyle name="Vírgula 2 2" xfId="45"/>
    <cellStyle name="Vírgula 2 2 2" xfId="258"/>
    <cellStyle name="Vírgula 2 2 2 2" xfId="998"/>
    <cellStyle name="Vírgula 2 2 2 3" xfId="2435"/>
    <cellStyle name="Vírgula 2 2 2 3 2" xfId="4252"/>
    <cellStyle name="Vírgula 2 2 2 3 2 2" xfId="14915"/>
    <cellStyle name="Vírgula 2 2 2 3 3" xfId="13103"/>
    <cellStyle name="Vírgula 2 2 3" xfId="977"/>
    <cellStyle name="Vírgula 2 2 4" xfId="2098"/>
    <cellStyle name="Vírgula 2 2 4 2" xfId="3958"/>
    <cellStyle name="Vírgula 2 2 4 2 2" xfId="14621"/>
    <cellStyle name="Vírgula 2 2 4 2 3" xfId="10709"/>
    <cellStyle name="Vírgula 2 2 4 3" xfId="10710"/>
    <cellStyle name="Vírgula 2 2 4 4" xfId="7597"/>
    <cellStyle name="Vírgula 2 2 4 5" xfId="12808"/>
    <cellStyle name="Vírgula 2 2 4 6" xfId="5769"/>
    <cellStyle name="Vírgula 2 2 5" xfId="2434"/>
    <cellStyle name="Vírgula 2 2 5 2" xfId="4251"/>
    <cellStyle name="Vírgula 2 2 5 2 2" xfId="14914"/>
    <cellStyle name="Vírgula 2 2 5 3" xfId="13102"/>
    <cellStyle name="Vírgula 2 3" xfId="247"/>
    <cellStyle name="Vírgula 2 3 2" xfId="987"/>
    <cellStyle name="Vírgula 2 3 3" xfId="2436"/>
    <cellStyle name="Vírgula 2 3 3 2" xfId="4253"/>
    <cellStyle name="Vírgula 2 3 3 2 2" xfId="14916"/>
    <cellStyle name="Vírgula 2 3 3 3" xfId="13104"/>
    <cellStyle name="Vírgula 2 4" xfId="371"/>
    <cellStyle name="Vírgula 2 4 2" xfId="2437"/>
    <cellStyle name="Vírgula 2 4 2 2" xfId="4254"/>
    <cellStyle name="Vírgula 2 4 2 2 2" xfId="14917"/>
    <cellStyle name="Vírgula 2 4 2 3" xfId="13105"/>
    <cellStyle name="Vírgula 2 5" xfId="857"/>
    <cellStyle name="Vírgula 2 6" xfId="2054"/>
    <cellStyle name="Vírgula 2 6 2" xfId="3956"/>
    <cellStyle name="Vírgula 2 6 2 2" xfId="14619"/>
    <cellStyle name="Vírgula 2 6 2 3" xfId="10711"/>
    <cellStyle name="Vírgula 2 6 3" xfId="10712"/>
    <cellStyle name="Vírgula 2 6 4" xfId="7595"/>
    <cellStyle name="Vírgula 2 6 5" xfId="12806"/>
    <cellStyle name="Vírgula 2 6 6" xfId="5767"/>
    <cellStyle name="Vírgula 2 7" xfId="2433"/>
    <cellStyle name="Vírgula 2 7 2" xfId="4250"/>
    <cellStyle name="Vírgula 2 7 2 2" xfId="14913"/>
    <cellStyle name="Vírgula 2 7 3" xfId="13101"/>
    <cellStyle name="Vírgula 3" xfId="35"/>
    <cellStyle name="Vírgula 3 2" xfId="36"/>
    <cellStyle name="Vírgula 3 2 2" xfId="582"/>
    <cellStyle name="Vírgula 3 2 2 2" xfId="1105"/>
    <cellStyle name="Vírgula 3 2 3" xfId="381"/>
    <cellStyle name="Vírgula 3 2 4" xfId="265"/>
    <cellStyle name="Vírgula 3 3" xfId="581"/>
    <cellStyle name="Vírgula 3 3 2" xfId="1104"/>
    <cellStyle name="Vírgula 3 4" xfId="380"/>
    <cellStyle name="Vírgula 3 5" xfId="264"/>
    <cellStyle name="Vírgula 3 6" xfId="2097"/>
    <cellStyle name="Vírgula 4" xfId="37"/>
    <cellStyle name="Vírgula 5" xfId="28"/>
    <cellStyle name="Vírgula 5 2" xfId="38"/>
    <cellStyle name="Vírgula 5 2 2" xfId="177"/>
    <cellStyle name="Vírgula 5 2 2 2" xfId="985"/>
    <cellStyle name="Vírgula 5 2 3" xfId="935"/>
    <cellStyle name="Vírgula 5 3" xfId="881"/>
    <cellStyle name="Vírgula 6" xfId="44"/>
    <cellStyle name="Vírgula 6 2" xfId="57"/>
    <cellStyle name="Vírgula 6 2 2" xfId="584"/>
    <cellStyle name="Vírgula 6 2 2 2" xfId="1107"/>
    <cellStyle name="Vírgula 6 2 3" xfId="471"/>
    <cellStyle name="Vírgula 6 2 4" xfId="355"/>
    <cellStyle name="Vírgula 6 3" xfId="178"/>
    <cellStyle name="Vírgula 6 3 2" xfId="585"/>
    <cellStyle name="Vírgula 6 3 2 2" xfId="1108"/>
    <cellStyle name="Vírgula 6 3 3" xfId="479"/>
    <cellStyle name="Vírgula 6 3 4" xfId="363"/>
    <cellStyle name="Vírgula 6 4" xfId="583"/>
    <cellStyle name="Vírgula 6 4 2" xfId="1106"/>
    <cellStyle name="Vírgula 6 5" xfId="470"/>
    <cellStyle name="Vírgula 6 6" xfId="354"/>
    <cellStyle name="Vírgula 7" xfId="50"/>
    <cellStyle name="Vírgula 7 10" xfId="831"/>
    <cellStyle name="Vírgula 7 10 2" xfId="1876"/>
    <cellStyle name="Vírgula 7 10 2 2" xfId="3833"/>
    <cellStyle name="Vírgula 7 10 2 2 2" xfId="14499"/>
    <cellStyle name="Vírgula 7 10 2 2 3" xfId="10713"/>
    <cellStyle name="Vírgula 7 10 2 3" xfId="10714"/>
    <cellStyle name="Vírgula 7 10 2 4" xfId="7472"/>
    <cellStyle name="Vírgula 7 10 2 5" xfId="12686"/>
    <cellStyle name="Vírgula 7 10 2 6" xfId="5647"/>
    <cellStyle name="Vírgula 7 10 3" xfId="2887"/>
    <cellStyle name="Vírgula 7 10 3 2" xfId="13553"/>
    <cellStyle name="Vírgula 7 10 3 3" xfId="10715"/>
    <cellStyle name="Vírgula 7 10 4" xfId="10716"/>
    <cellStyle name="Vírgula 7 10 5" xfId="6526"/>
    <cellStyle name="Vírgula 7 10 6" xfId="11740"/>
    <cellStyle name="Vírgula 7 10 7" xfId="4701"/>
    <cellStyle name="Vírgula 7 11" xfId="1297"/>
    <cellStyle name="Vírgula 7 11 2" xfId="3254"/>
    <cellStyle name="Vírgula 7 11 2 2" xfId="13920"/>
    <cellStyle name="Vírgula 7 11 2 3" xfId="10717"/>
    <cellStyle name="Vírgula 7 11 3" xfId="10718"/>
    <cellStyle name="Vírgula 7 11 4" xfId="6893"/>
    <cellStyle name="Vírgula 7 11 5" xfId="12107"/>
    <cellStyle name="Vírgula 7 11 6" xfId="5068"/>
    <cellStyle name="Vírgula 7 12" xfId="241"/>
    <cellStyle name="Vírgula 7 12 2" xfId="2521"/>
    <cellStyle name="Vírgula 7 12 2 2" xfId="13187"/>
    <cellStyle name="Vírgula 7 12 2 3" xfId="10719"/>
    <cellStyle name="Vírgula 7 12 3" xfId="10720"/>
    <cellStyle name="Vírgula 7 12 4" xfId="6160"/>
    <cellStyle name="Vírgula 7 12 5" xfId="11374"/>
    <cellStyle name="Vírgula 7 12 6" xfId="4335"/>
    <cellStyle name="Vírgula 7 13" xfId="2137"/>
    <cellStyle name="Vírgula 7 13 11" xfId="14929"/>
    <cellStyle name="Vírgula 7 13 2" xfId="3994"/>
    <cellStyle name="Vírgula 7 13 2 2" xfId="14657"/>
    <cellStyle name="Vírgula 7 13 2 3" xfId="10721"/>
    <cellStyle name="Vírgula 7 13 3" xfId="10722"/>
    <cellStyle name="Vírgula 7 13 4" xfId="7633"/>
    <cellStyle name="Vírgula 7 13 5" xfId="12844"/>
    <cellStyle name="Vírgula 7 13 6" xfId="5805"/>
    <cellStyle name="Vírgula 7 14" xfId="2286"/>
    <cellStyle name="Vírgula 7 14 2" xfId="4130"/>
    <cellStyle name="Vírgula 7 14 2 2" xfId="14793"/>
    <cellStyle name="Vírgula 7 14 2 3" xfId="10723"/>
    <cellStyle name="Vírgula 7 14 3" xfId="7769"/>
    <cellStyle name="Vírgula 7 14 4" xfId="12980"/>
    <cellStyle name="Vírgula 7 14 5" xfId="5941"/>
    <cellStyle name="Vírgula 7 15" xfId="2447"/>
    <cellStyle name="Vírgula 7 15 2" xfId="10724"/>
    <cellStyle name="Vírgula 7 15 3" xfId="13115"/>
    <cellStyle name="Vírgula 7 15 4" xfId="6045"/>
    <cellStyle name="Vírgula 7 16" xfId="10725"/>
    <cellStyle name="Vírgula 7 17" xfId="6086"/>
    <cellStyle name="Vírgula 7 18" xfId="11302"/>
    <cellStyle name="Vírgula 7 19" xfId="4263"/>
    <cellStyle name="Vírgula 7 2" xfId="104"/>
    <cellStyle name="Vírgula 7 2 10" xfId="2138"/>
    <cellStyle name="Vírgula 7 2 10 2" xfId="3995"/>
    <cellStyle name="Vírgula 7 2 10 2 2" xfId="14658"/>
    <cellStyle name="Vírgula 7 2 10 2 3" xfId="10726"/>
    <cellStyle name="Vírgula 7 2 10 3" xfId="10727"/>
    <cellStyle name="Vírgula 7 2 10 4" xfId="7634"/>
    <cellStyle name="Vírgula 7 2 10 5" xfId="12845"/>
    <cellStyle name="Vírgula 7 2 10 6" xfId="5806"/>
    <cellStyle name="Vírgula 7 2 11" xfId="2287"/>
    <cellStyle name="Vírgula 7 2 11 2" xfId="4131"/>
    <cellStyle name="Vírgula 7 2 11 2 2" xfId="14794"/>
    <cellStyle name="Vírgula 7 2 11 2 3" xfId="10728"/>
    <cellStyle name="Vírgula 7 2 11 3" xfId="7770"/>
    <cellStyle name="Vírgula 7 2 11 4" xfId="12981"/>
    <cellStyle name="Vírgula 7 2 11 5" xfId="5942"/>
    <cellStyle name="Vírgula 7 2 12" xfId="2462"/>
    <cellStyle name="Vírgula 7 2 12 2" xfId="10729"/>
    <cellStyle name="Vírgula 7 2 12 3" xfId="13130"/>
    <cellStyle name="Vírgula 7 2 12 4" xfId="6078"/>
    <cellStyle name="Vírgula 7 2 13" xfId="10730"/>
    <cellStyle name="Vírgula 7 2 14" xfId="6101"/>
    <cellStyle name="Vírgula 7 2 15" xfId="11317"/>
    <cellStyle name="Vírgula 7 2 16" xfId="4278"/>
    <cellStyle name="Vírgula 7 2 2" xfId="587"/>
    <cellStyle name="Vírgula 7 2 2 10" xfId="11515"/>
    <cellStyle name="Vírgula 7 2 2 11" xfId="4476"/>
    <cellStyle name="Vírgula 7 2 2 2" xfId="730"/>
    <cellStyle name="Vírgula 7 2 2 2 2" xfId="1195"/>
    <cellStyle name="Vírgula 7 2 2 2 2 2" xfId="1879"/>
    <cellStyle name="Vírgula 7 2 2 2 2 2 2" xfId="3836"/>
    <cellStyle name="Vírgula 7 2 2 2 2 2 2 2" xfId="14502"/>
    <cellStyle name="Vírgula 7 2 2 2 2 2 2 3" xfId="10731"/>
    <cellStyle name="Vírgula 7 2 2 2 2 2 3" xfId="10732"/>
    <cellStyle name="Vírgula 7 2 2 2 2 2 4" xfId="7475"/>
    <cellStyle name="Vírgula 7 2 2 2 2 2 5" xfId="12689"/>
    <cellStyle name="Vírgula 7 2 2 2 2 2 6" xfId="5650"/>
    <cellStyle name="Vírgula 7 2 2 2 2 3" xfId="3164"/>
    <cellStyle name="Vírgula 7 2 2 2 2 3 2" xfId="13830"/>
    <cellStyle name="Vírgula 7 2 2 2 2 3 3" xfId="10733"/>
    <cellStyle name="Vírgula 7 2 2 2 2 4" xfId="10734"/>
    <cellStyle name="Vírgula 7 2 2 2 2 5" xfId="6803"/>
    <cellStyle name="Vírgula 7 2 2 2 2 6" xfId="12017"/>
    <cellStyle name="Vírgula 7 2 2 2 2 7" xfId="4978"/>
    <cellStyle name="Vírgula 7 2 2 2 3" xfId="1878"/>
    <cellStyle name="Vírgula 7 2 2 2 3 2" xfId="3835"/>
    <cellStyle name="Vírgula 7 2 2 2 3 2 2" xfId="14501"/>
    <cellStyle name="Vírgula 7 2 2 2 3 2 3" xfId="10735"/>
    <cellStyle name="Vírgula 7 2 2 2 3 3" xfId="10736"/>
    <cellStyle name="Vírgula 7 2 2 2 3 4" xfId="7474"/>
    <cellStyle name="Vírgula 7 2 2 2 3 5" xfId="12688"/>
    <cellStyle name="Vírgula 7 2 2 2 3 6" xfId="5649"/>
    <cellStyle name="Vírgula 7 2 2 2 4" xfId="2797"/>
    <cellStyle name="Vírgula 7 2 2 2 4 2" xfId="13463"/>
    <cellStyle name="Vírgula 7 2 2 2 4 3" xfId="10737"/>
    <cellStyle name="Vírgula 7 2 2 2 5" xfId="10738"/>
    <cellStyle name="Vírgula 7 2 2 2 6" xfId="6436"/>
    <cellStyle name="Vírgula 7 2 2 2 7" xfId="11650"/>
    <cellStyle name="Vírgula 7 2 2 2 8" xfId="4611"/>
    <cellStyle name="Vírgula 7 2 2 3" xfId="883"/>
    <cellStyle name="Vírgula 7 2 2 3 2" xfId="1880"/>
    <cellStyle name="Vírgula 7 2 2 3 2 2" xfId="3837"/>
    <cellStyle name="Vírgula 7 2 2 3 2 2 2" xfId="14503"/>
    <cellStyle name="Vírgula 7 2 2 3 2 2 3" xfId="10739"/>
    <cellStyle name="Vírgula 7 2 2 3 2 3" xfId="10740"/>
    <cellStyle name="Vírgula 7 2 2 3 2 4" xfId="7476"/>
    <cellStyle name="Vírgula 7 2 2 3 2 5" xfId="12690"/>
    <cellStyle name="Vírgula 7 2 2 3 2 6" xfId="5651"/>
    <cellStyle name="Vírgula 7 2 2 3 3" xfId="2935"/>
    <cellStyle name="Vírgula 7 2 2 3 3 2" xfId="13601"/>
    <cellStyle name="Vírgula 7 2 2 3 3 3" xfId="10741"/>
    <cellStyle name="Vírgula 7 2 2 3 4" xfId="10742"/>
    <cellStyle name="Vírgula 7 2 2 3 5" xfId="6574"/>
    <cellStyle name="Vírgula 7 2 2 3 6" xfId="11788"/>
    <cellStyle name="Vírgula 7 2 2 3 7" xfId="4749"/>
    <cellStyle name="Vírgula 7 2 2 4" xfId="1877"/>
    <cellStyle name="Vírgula 7 2 2 4 2" xfId="3834"/>
    <cellStyle name="Vírgula 7 2 2 4 2 2" xfId="14500"/>
    <cellStyle name="Vírgula 7 2 2 4 2 3" xfId="10743"/>
    <cellStyle name="Vírgula 7 2 2 4 3" xfId="10744"/>
    <cellStyle name="Vírgula 7 2 2 4 4" xfId="7473"/>
    <cellStyle name="Vírgula 7 2 2 4 5" xfId="12687"/>
    <cellStyle name="Vírgula 7 2 2 4 6" xfId="5648"/>
    <cellStyle name="Vírgula 7 2 2 5" xfId="2190"/>
    <cellStyle name="Vírgula 7 2 2 5 2" xfId="4043"/>
    <cellStyle name="Vírgula 7 2 2 5 2 2" xfId="14706"/>
    <cellStyle name="Vírgula 7 2 2 5 2 3" xfId="10745"/>
    <cellStyle name="Vírgula 7 2 2 5 3" xfId="10746"/>
    <cellStyle name="Vírgula 7 2 2 5 4" xfId="7682"/>
    <cellStyle name="Vírgula 7 2 2 5 5" xfId="12893"/>
    <cellStyle name="Vírgula 7 2 2 5 6" xfId="5854"/>
    <cellStyle name="Vírgula 7 2 2 6" xfId="2334"/>
    <cellStyle name="Vírgula 7 2 2 6 2" xfId="4178"/>
    <cellStyle name="Vírgula 7 2 2 6 2 2" xfId="14841"/>
    <cellStyle name="Vírgula 7 2 2 6 2 3" xfId="10747"/>
    <cellStyle name="Vírgula 7 2 2 6 3" xfId="7817"/>
    <cellStyle name="Vírgula 7 2 2 6 4" xfId="13028"/>
    <cellStyle name="Vírgula 7 2 2 6 5" xfId="5989"/>
    <cellStyle name="Vírgula 7 2 2 7" xfId="2662"/>
    <cellStyle name="Vírgula 7 2 2 7 2" xfId="13328"/>
    <cellStyle name="Vírgula 7 2 2 7 3" xfId="10748"/>
    <cellStyle name="Vírgula 7 2 2 8" xfId="10749"/>
    <cellStyle name="Vírgula 7 2 2 9" xfId="6301"/>
    <cellStyle name="Vírgula 7 2 3" xfId="631"/>
    <cellStyle name="Vírgula 7 2 3 10" xfId="11557"/>
    <cellStyle name="Vírgula 7 2 3 11" xfId="4518"/>
    <cellStyle name="Vírgula 7 2 3 2" xfId="772"/>
    <cellStyle name="Vírgula 7 2 3 2 2" xfId="1237"/>
    <cellStyle name="Vírgula 7 2 3 2 2 2" xfId="1883"/>
    <cellStyle name="Vírgula 7 2 3 2 2 2 2" xfId="3840"/>
    <cellStyle name="Vírgula 7 2 3 2 2 2 2 2" xfId="14506"/>
    <cellStyle name="Vírgula 7 2 3 2 2 2 2 3" xfId="10750"/>
    <cellStyle name="Vírgula 7 2 3 2 2 2 3" xfId="10751"/>
    <cellStyle name="Vírgula 7 2 3 2 2 2 4" xfId="7479"/>
    <cellStyle name="Vírgula 7 2 3 2 2 2 5" xfId="12693"/>
    <cellStyle name="Vírgula 7 2 3 2 2 2 6" xfId="5654"/>
    <cellStyle name="Vírgula 7 2 3 2 2 3" xfId="3206"/>
    <cellStyle name="Vírgula 7 2 3 2 2 3 2" xfId="13872"/>
    <cellStyle name="Vírgula 7 2 3 2 2 3 3" xfId="10752"/>
    <cellStyle name="Vírgula 7 2 3 2 2 4" xfId="10753"/>
    <cellStyle name="Vírgula 7 2 3 2 2 5" xfId="6845"/>
    <cellStyle name="Vírgula 7 2 3 2 2 6" xfId="12059"/>
    <cellStyle name="Vírgula 7 2 3 2 2 7" xfId="5020"/>
    <cellStyle name="Vírgula 7 2 3 2 3" xfId="1882"/>
    <cellStyle name="Vírgula 7 2 3 2 3 2" xfId="3839"/>
    <cellStyle name="Vírgula 7 2 3 2 3 2 2" xfId="14505"/>
    <cellStyle name="Vírgula 7 2 3 2 3 2 3" xfId="10754"/>
    <cellStyle name="Vírgula 7 2 3 2 3 3" xfId="10755"/>
    <cellStyle name="Vírgula 7 2 3 2 3 4" xfId="7478"/>
    <cellStyle name="Vírgula 7 2 3 2 3 5" xfId="12692"/>
    <cellStyle name="Vírgula 7 2 3 2 3 6" xfId="5653"/>
    <cellStyle name="Vírgula 7 2 3 2 4" xfId="2839"/>
    <cellStyle name="Vírgula 7 2 3 2 4 2" xfId="13505"/>
    <cellStyle name="Vírgula 7 2 3 2 4 3" xfId="10756"/>
    <cellStyle name="Vírgula 7 2 3 2 5" xfId="10757"/>
    <cellStyle name="Vírgula 7 2 3 2 6" xfId="6478"/>
    <cellStyle name="Vírgula 7 2 3 2 7" xfId="11692"/>
    <cellStyle name="Vírgula 7 2 3 2 8" xfId="4653"/>
    <cellStyle name="Vírgula 7 2 3 3" xfId="925"/>
    <cellStyle name="Vírgula 7 2 3 3 2" xfId="1884"/>
    <cellStyle name="Vírgula 7 2 3 3 2 2" xfId="3841"/>
    <cellStyle name="Vírgula 7 2 3 3 2 2 2" xfId="14507"/>
    <cellStyle name="Vírgula 7 2 3 3 2 2 3" xfId="10758"/>
    <cellStyle name="Vírgula 7 2 3 3 2 3" xfId="10759"/>
    <cellStyle name="Vírgula 7 2 3 3 2 4" xfId="7480"/>
    <cellStyle name="Vírgula 7 2 3 3 2 5" xfId="12694"/>
    <cellStyle name="Vírgula 7 2 3 3 2 6" xfId="5655"/>
    <cellStyle name="Vírgula 7 2 3 3 3" xfId="2977"/>
    <cellStyle name="Vírgula 7 2 3 3 3 2" xfId="13643"/>
    <cellStyle name="Vírgula 7 2 3 3 3 3" xfId="10760"/>
    <cellStyle name="Vírgula 7 2 3 3 4" xfId="10761"/>
    <cellStyle name="Vírgula 7 2 3 3 5" xfId="6616"/>
    <cellStyle name="Vírgula 7 2 3 3 6" xfId="11830"/>
    <cellStyle name="Vírgula 7 2 3 3 7" xfId="4791"/>
    <cellStyle name="Vírgula 7 2 3 4" xfId="1881"/>
    <cellStyle name="Vírgula 7 2 3 4 2" xfId="3838"/>
    <cellStyle name="Vírgula 7 2 3 4 2 2" xfId="14504"/>
    <cellStyle name="Vírgula 7 2 3 4 2 3" xfId="10762"/>
    <cellStyle name="Vírgula 7 2 3 4 3" xfId="10763"/>
    <cellStyle name="Vírgula 7 2 3 4 4" xfId="7477"/>
    <cellStyle name="Vírgula 7 2 3 4 5" xfId="12691"/>
    <cellStyle name="Vírgula 7 2 3 4 6" xfId="5652"/>
    <cellStyle name="Vírgula 7 2 3 5" xfId="2232"/>
    <cellStyle name="Vírgula 7 2 3 5 2" xfId="4085"/>
    <cellStyle name="Vírgula 7 2 3 5 2 2" xfId="14748"/>
    <cellStyle name="Vírgula 7 2 3 5 2 3" xfId="10764"/>
    <cellStyle name="Vírgula 7 2 3 5 3" xfId="10765"/>
    <cellStyle name="Vírgula 7 2 3 5 4" xfId="7724"/>
    <cellStyle name="Vírgula 7 2 3 5 5" xfId="12935"/>
    <cellStyle name="Vírgula 7 2 3 5 6" xfId="5896"/>
    <cellStyle name="Vírgula 7 2 3 6" xfId="2376"/>
    <cellStyle name="Vírgula 7 2 3 6 2" xfId="4220"/>
    <cellStyle name="Vírgula 7 2 3 6 2 2" xfId="14883"/>
    <cellStyle name="Vírgula 7 2 3 6 2 3" xfId="10766"/>
    <cellStyle name="Vírgula 7 2 3 6 3" xfId="7859"/>
    <cellStyle name="Vírgula 7 2 3 6 4" xfId="13070"/>
    <cellStyle name="Vírgula 7 2 3 6 5" xfId="6031"/>
    <cellStyle name="Vírgula 7 2 3 7" xfId="2704"/>
    <cellStyle name="Vírgula 7 2 3 7 2" xfId="13370"/>
    <cellStyle name="Vírgula 7 2 3 7 3" xfId="10767"/>
    <cellStyle name="Vírgula 7 2 3 8" xfId="10768"/>
    <cellStyle name="Vírgula 7 2 3 9" xfId="6343"/>
    <cellStyle name="Vírgula 7 2 4" xfId="473"/>
    <cellStyle name="Vírgula 7 2 4 2" xfId="1035"/>
    <cellStyle name="Vírgula 7 2 4 2 2" xfId="1886"/>
    <cellStyle name="Vírgula 7 2 4 2 2 2" xfId="3843"/>
    <cellStyle name="Vírgula 7 2 4 2 2 2 2" xfId="14509"/>
    <cellStyle name="Vírgula 7 2 4 2 2 2 3" xfId="10769"/>
    <cellStyle name="Vírgula 7 2 4 2 2 3" xfId="10770"/>
    <cellStyle name="Vírgula 7 2 4 2 2 4" xfId="7482"/>
    <cellStyle name="Vírgula 7 2 4 2 2 5" xfId="12696"/>
    <cellStyle name="Vírgula 7 2 4 2 2 6" xfId="5657"/>
    <cellStyle name="Vírgula 7 2 4 2 3" xfId="3067"/>
    <cellStyle name="Vírgula 7 2 4 2 3 2" xfId="13733"/>
    <cellStyle name="Vírgula 7 2 4 2 3 3" xfId="10771"/>
    <cellStyle name="Vírgula 7 2 4 2 4" xfId="10772"/>
    <cellStyle name="Vírgula 7 2 4 2 5" xfId="6706"/>
    <cellStyle name="Vírgula 7 2 4 2 6" xfId="11920"/>
    <cellStyle name="Vírgula 7 2 4 2 7" xfId="4881"/>
    <cellStyle name="Vírgula 7 2 4 3" xfId="1885"/>
    <cellStyle name="Vírgula 7 2 4 3 2" xfId="3842"/>
    <cellStyle name="Vírgula 7 2 4 3 2 2" xfId="14508"/>
    <cellStyle name="Vírgula 7 2 4 3 2 3" xfId="10773"/>
    <cellStyle name="Vírgula 7 2 4 3 3" xfId="10774"/>
    <cellStyle name="Vírgula 7 2 4 3 4" xfId="7481"/>
    <cellStyle name="Vírgula 7 2 4 3 5" xfId="12695"/>
    <cellStyle name="Vírgula 7 2 4 3 6" xfId="5656"/>
    <cellStyle name="Vírgula 7 2 4 4" xfId="2615"/>
    <cellStyle name="Vírgula 7 2 4 4 2" xfId="13281"/>
    <cellStyle name="Vírgula 7 2 4 4 3" xfId="10775"/>
    <cellStyle name="Vírgula 7 2 4 5" xfId="10776"/>
    <cellStyle name="Vírgula 7 2 4 6" xfId="6254"/>
    <cellStyle name="Vírgula 7 2 4 7" xfId="11468"/>
    <cellStyle name="Vírgula 7 2 4 8" xfId="4429"/>
    <cellStyle name="Vírgula 7 2 5" xfId="682"/>
    <cellStyle name="Vírgula 7 2 5 2" xfId="1148"/>
    <cellStyle name="Vírgula 7 2 5 2 2" xfId="1888"/>
    <cellStyle name="Vírgula 7 2 5 2 2 2" xfId="3845"/>
    <cellStyle name="Vírgula 7 2 5 2 2 2 2" xfId="14511"/>
    <cellStyle name="Vírgula 7 2 5 2 2 2 3" xfId="10777"/>
    <cellStyle name="Vírgula 7 2 5 2 2 3" xfId="10778"/>
    <cellStyle name="Vírgula 7 2 5 2 2 4" xfId="7484"/>
    <cellStyle name="Vírgula 7 2 5 2 2 5" xfId="12698"/>
    <cellStyle name="Vírgula 7 2 5 2 2 6" xfId="5659"/>
    <cellStyle name="Vírgula 7 2 5 2 3" xfId="3117"/>
    <cellStyle name="Vírgula 7 2 5 2 3 2" xfId="13783"/>
    <cellStyle name="Vírgula 7 2 5 2 3 3" xfId="10779"/>
    <cellStyle name="Vírgula 7 2 5 2 4" xfId="10780"/>
    <cellStyle name="Vírgula 7 2 5 2 5" xfId="6756"/>
    <cellStyle name="Vírgula 7 2 5 2 6" xfId="11970"/>
    <cellStyle name="Vírgula 7 2 5 2 7" xfId="4931"/>
    <cellStyle name="Vírgula 7 2 5 3" xfId="1887"/>
    <cellStyle name="Vírgula 7 2 5 3 2" xfId="3844"/>
    <cellStyle name="Vírgula 7 2 5 3 2 2" xfId="14510"/>
    <cellStyle name="Vírgula 7 2 5 3 2 3" xfId="10781"/>
    <cellStyle name="Vírgula 7 2 5 3 3" xfId="10782"/>
    <cellStyle name="Vírgula 7 2 5 3 4" xfId="7483"/>
    <cellStyle name="Vírgula 7 2 5 3 5" xfId="12697"/>
    <cellStyle name="Vírgula 7 2 5 3 6" xfId="5658"/>
    <cellStyle name="Vírgula 7 2 5 4" xfId="2750"/>
    <cellStyle name="Vírgula 7 2 5 4 2" xfId="13416"/>
    <cellStyle name="Vírgula 7 2 5 4 3" xfId="10783"/>
    <cellStyle name="Vírgula 7 2 5 5" xfId="10784"/>
    <cellStyle name="Vírgula 7 2 5 6" xfId="6389"/>
    <cellStyle name="Vírgula 7 2 5 7" xfId="11603"/>
    <cellStyle name="Vírgula 7 2 5 8" xfId="4564"/>
    <cellStyle name="Vírgula 7 2 6" xfId="357"/>
    <cellStyle name="Vírgula 7 2 6 2" xfId="979"/>
    <cellStyle name="Vírgula 7 2 6 2 2" xfId="1890"/>
    <cellStyle name="Vírgula 7 2 6 2 2 2" xfId="3847"/>
    <cellStyle name="Vírgula 7 2 6 2 2 2 2" xfId="14513"/>
    <cellStyle name="Vírgula 7 2 6 2 2 2 3" xfId="10785"/>
    <cellStyle name="Vírgula 7 2 6 2 2 3" xfId="10786"/>
    <cellStyle name="Vírgula 7 2 6 2 2 4" xfId="7486"/>
    <cellStyle name="Vírgula 7 2 6 2 2 5" xfId="12700"/>
    <cellStyle name="Vírgula 7 2 6 2 2 6" xfId="5661"/>
    <cellStyle name="Vírgula 7 2 6 2 3" xfId="3023"/>
    <cellStyle name="Vírgula 7 2 6 2 3 2" xfId="13689"/>
    <cellStyle name="Vírgula 7 2 6 2 3 3" xfId="10787"/>
    <cellStyle name="Vírgula 7 2 6 2 4" xfId="10788"/>
    <cellStyle name="Vírgula 7 2 6 2 5" xfId="6662"/>
    <cellStyle name="Vírgula 7 2 6 2 6" xfId="11876"/>
    <cellStyle name="Vírgula 7 2 6 2 7" xfId="4837"/>
    <cellStyle name="Vírgula 7 2 6 3" xfId="1889"/>
    <cellStyle name="Vírgula 7 2 6 3 2" xfId="3846"/>
    <cellStyle name="Vírgula 7 2 6 3 2 2" xfId="14512"/>
    <cellStyle name="Vírgula 7 2 6 3 2 3" xfId="10789"/>
    <cellStyle name="Vírgula 7 2 6 3 3" xfId="10790"/>
    <cellStyle name="Vírgula 7 2 6 3 4" xfId="7485"/>
    <cellStyle name="Vírgula 7 2 6 3 5" xfId="12699"/>
    <cellStyle name="Vírgula 7 2 6 3 6" xfId="5660"/>
    <cellStyle name="Vírgula 7 2 6 4" xfId="2566"/>
    <cellStyle name="Vírgula 7 2 6 4 2" xfId="13232"/>
    <cellStyle name="Vírgula 7 2 6 4 3" xfId="10791"/>
    <cellStyle name="Vírgula 7 2 6 5" xfId="10792"/>
    <cellStyle name="Vírgula 7 2 6 6" xfId="6205"/>
    <cellStyle name="Vírgula 7 2 6 7" xfId="11419"/>
    <cellStyle name="Vírgula 7 2 6 8" xfId="4380"/>
    <cellStyle name="Vírgula 7 2 7" xfId="832"/>
    <cellStyle name="Vírgula 7 2 7 2" xfId="1891"/>
    <cellStyle name="Vírgula 7 2 7 2 2" xfId="3848"/>
    <cellStyle name="Vírgula 7 2 7 2 2 2" xfId="14514"/>
    <cellStyle name="Vírgula 7 2 7 2 2 3" xfId="10793"/>
    <cellStyle name="Vírgula 7 2 7 2 3" xfId="10794"/>
    <cellStyle name="Vírgula 7 2 7 2 4" xfId="7487"/>
    <cellStyle name="Vírgula 7 2 7 2 5" xfId="12701"/>
    <cellStyle name="Vírgula 7 2 7 2 6" xfId="5662"/>
    <cellStyle name="Vírgula 7 2 7 3" xfId="2888"/>
    <cellStyle name="Vírgula 7 2 7 3 2" xfId="13554"/>
    <cellStyle name="Vírgula 7 2 7 3 3" xfId="10795"/>
    <cellStyle name="Vírgula 7 2 7 4" xfId="10796"/>
    <cellStyle name="Vírgula 7 2 7 5" xfId="6527"/>
    <cellStyle name="Vírgula 7 2 7 6" xfId="11741"/>
    <cellStyle name="Vírgula 7 2 7 7" xfId="4702"/>
    <cellStyle name="Vírgula 7 2 8" xfId="1298"/>
    <cellStyle name="Vírgula 7 2 8 2" xfId="3255"/>
    <cellStyle name="Vírgula 7 2 8 2 2" xfId="13921"/>
    <cellStyle name="Vírgula 7 2 8 2 3" xfId="10797"/>
    <cellStyle name="Vírgula 7 2 8 3" xfId="10798"/>
    <cellStyle name="Vírgula 7 2 8 4" xfId="6894"/>
    <cellStyle name="Vírgula 7 2 8 5" xfId="12108"/>
    <cellStyle name="Vírgula 7 2 8 6" xfId="5069"/>
    <cellStyle name="Vírgula 7 2 9" xfId="242"/>
    <cellStyle name="Vírgula 7 2 9 2" xfId="2522"/>
    <cellStyle name="Vírgula 7 2 9 2 2" xfId="13188"/>
    <cellStyle name="Vírgula 7 2 9 2 3" xfId="10799"/>
    <cellStyle name="Vírgula 7 2 9 3" xfId="10800"/>
    <cellStyle name="Vírgula 7 2 9 4" xfId="6161"/>
    <cellStyle name="Vírgula 7 2 9 5" xfId="11375"/>
    <cellStyle name="Vírgula 7 2 9 6" xfId="4336"/>
    <cellStyle name="Vírgula 7 23" xfId="14926"/>
    <cellStyle name="Vírgula 7 3" xfId="141"/>
    <cellStyle name="Vírgula 7 3 10" xfId="2139"/>
    <cellStyle name="Vírgula 7 3 10 2" xfId="3996"/>
    <cellStyle name="Vírgula 7 3 10 2 2" xfId="14659"/>
    <cellStyle name="Vírgula 7 3 10 2 3" xfId="10801"/>
    <cellStyle name="Vírgula 7 3 10 3" xfId="10802"/>
    <cellStyle name="Vírgula 7 3 10 4" xfId="7635"/>
    <cellStyle name="Vírgula 7 3 10 5" xfId="12846"/>
    <cellStyle name="Vírgula 7 3 10 6" xfId="5807"/>
    <cellStyle name="Vírgula 7 3 11" xfId="2288"/>
    <cellStyle name="Vírgula 7 3 11 2" xfId="4132"/>
    <cellStyle name="Vírgula 7 3 11 2 2" xfId="14795"/>
    <cellStyle name="Vírgula 7 3 11 2 3" xfId="10803"/>
    <cellStyle name="Vírgula 7 3 11 3" xfId="7771"/>
    <cellStyle name="Vírgula 7 3 11 4" xfId="12982"/>
    <cellStyle name="Vírgula 7 3 11 5" xfId="5943"/>
    <cellStyle name="Vírgula 7 3 12" xfId="2477"/>
    <cellStyle name="Vírgula 7 3 12 2" xfId="10804"/>
    <cellStyle name="Vírgula 7 3 12 3" xfId="13145"/>
    <cellStyle name="Vírgula 7 3 12 4" xfId="6079"/>
    <cellStyle name="Vírgula 7 3 13" xfId="10805"/>
    <cellStyle name="Vírgula 7 3 14" xfId="6116"/>
    <cellStyle name="Vírgula 7 3 15" xfId="11332"/>
    <cellStyle name="Vírgula 7 3 16" xfId="4293"/>
    <cellStyle name="Vírgula 7 3 2" xfId="588"/>
    <cellStyle name="Vírgula 7 3 2 10" xfId="11516"/>
    <cellStyle name="Vírgula 7 3 2 11" xfId="4477"/>
    <cellStyle name="Vírgula 7 3 2 2" xfId="731"/>
    <cellStyle name="Vírgula 7 3 2 2 2" xfId="1196"/>
    <cellStyle name="Vírgula 7 3 2 2 2 2" xfId="1894"/>
    <cellStyle name="Vírgula 7 3 2 2 2 2 2" xfId="3851"/>
    <cellStyle name="Vírgula 7 3 2 2 2 2 2 2" xfId="14517"/>
    <cellStyle name="Vírgula 7 3 2 2 2 2 2 3" xfId="10806"/>
    <cellStyle name="Vírgula 7 3 2 2 2 2 3" xfId="10807"/>
    <cellStyle name="Vírgula 7 3 2 2 2 2 4" xfId="7490"/>
    <cellStyle name="Vírgula 7 3 2 2 2 2 5" xfId="12704"/>
    <cellStyle name="Vírgula 7 3 2 2 2 2 6" xfId="5665"/>
    <cellStyle name="Vírgula 7 3 2 2 2 3" xfId="3165"/>
    <cellStyle name="Vírgula 7 3 2 2 2 3 2" xfId="13831"/>
    <cellStyle name="Vírgula 7 3 2 2 2 3 3" xfId="10808"/>
    <cellStyle name="Vírgula 7 3 2 2 2 4" xfId="10809"/>
    <cellStyle name="Vírgula 7 3 2 2 2 5" xfId="6804"/>
    <cellStyle name="Vírgula 7 3 2 2 2 6" xfId="12018"/>
    <cellStyle name="Vírgula 7 3 2 2 2 7" xfId="4979"/>
    <cellStyle name="Vírgula 7 3 2 2 3" xfId="1893"/>
    <cellStyle name="Vírgula 7 3 2 2 3 2" xfId="3850"/>
    <cellStyle name="Vírgula 7 3 2 2 3 2 2" xfId="14516"/>
    <cellStyle name="Vírgula 7 3 2 2 3 2 3" xfId="10810"/>
    <cellStyle name="Vírgula 7 3 2 2 3 3" xfId="10811"/>
    <cellStyle name="Vírgula 7 3 2 2 3 4" xfId="7489"/>
    <cellStyle name="Vírgula 7 3 2 2 3 5" xfId="12703"/>
    <cellStyle name="Vírgula 7 3 2 2 3 6" xfId="5664"/>
    <cellStyle name="Vírgula 7 3 2 2 4" xfId="2798"/>
    <cellStyle name="Vírgula 7 3 2 2 4 2" xfId="13464"/>
    <cellStyle name="Vírgula 7 3 2 2 4 3" xfId="10812"/>
    <cellStyle name="Vírgula 7 3 2 2 5" xfId="10813"/>
    <cellStyle name="Vírgula 7 3 2 2 6" xfId="6437"/>
    <cellStyle name="Vírgula 7 3 2 2 7" xfId="11651"/>
    <cellStyle name="Vírgula 7 3 2 2 8" xfId="4612"/>
    <cellStyle name="Vírgula 7 3 2 3" xfId="884"/>
    <cellStyle name="Vírgula 7 3 2 3 2" xfId="1895"/>
    <cellStyle name="Vírgula 7 3 2 3 2 2" xfId="3852"/>
    <cellStyle name="Vírgula 7 3 2 3 2 2 2" xfId="14518"/>
    <cellStyle name="Vírgula 7 3 2 3 2 2 3" xfId="10814"/>
    <cellStyle name="Vírgula 7 3 2 3 2 3" xfId="10815"/>
    <cellStyle name="Vírgula 7 3 2 3 2 4" xfId="7491"/>
    <cellStyle name="Vírgula 7 3 2 3 2 5" xfId="12705"/>
    <cellStyle name="Vírgula 7 3 2 3 2 6" xfId="5666"/>
    <cellStyle name="Vírgula 7 3 2 3 3" xfId="2936"/>
    <cellStyle name="Vírgula 7 3 2 3 3 2" xfId="13602"/>
    <cellStyle name="Vírgula 7 3 2 3 3 3" xfId="10816"/>
    <cellStyle name="Vírgula 7 3 2 3 4" xfId="10817"/>
    <cellStyle name="Vírgula 7 3 2 3 5" xfId="6575"/>
    <cellStyle name="Vírgula 7 3 2 3 6" xfId="11789"/>
    <cellStyle name="Vírgula 7 3 2 3 7" xfId="4750"/>
    <cellStyle name="Vírgula 7 3 2 4" xfId="1892"/>
    <cellStyle name="Vírgula 7 3 2 4 2" xfId="3849"/>
    <cellStyle name="Vírgula 7 3 2 4 2 2" xfId="14515"/>
    <cellStyle name="Vírgula 7 3 2 4 2 3" xfId="10818"/>
    <cellStyle name="Vírgula 7 3 2 4 3" xfId="10819"/>
    <cellStyle name="Vírgula 7 3 2 4 4" xfId="7488"/>
    <cellStyle name="Vírgula 7 3 2 4 5" xfId="12702"/>
    <cellStyle name="Vírgula 7 3 2 4 6" xfId="5663"/>
    <cellStyle name="Vírgula 7 3 2 5" xfId="2191"/>
    <cellStyle name="Vírgula 7 3 2 5 2" xfId="4044"/>
    <cellStyle name="Vírgula 7 3 2 5 2 2" xfId="14707"/>
    <cellStyle name="Vírgula 7 3 2 5 2 3" xfId="10820"/>
    <cellStyle name="Vírgula 7 3 2 5 3" xfId="10821"/>
    <cellStyle name="Vírgula 7 3 2 5 4" xfId="7683"/>
    <cellStyle name="Vírgula 7 3 2 5 5" xfId="12894"/>
    <cellStyle name="Vírgula 7 3 2 5 6" xfId="5855"/>
    <cellStyle name="Vírgula 7 3 2 6" xfId="2335"/>
    <cellStyle name="Vírgula 7 3 2 6 2" xfId="4179"/>
    <cellStyle name="Vírgula 7 3 2 6 2 2" xfId="14842"/>
    <cellStyle name="Vírgula 7 3 2 6 2 3" xfId="10822"/>
    <cellStyle name="Vírgula 7 3 2 6 3" xfId="7818"/>
    <cellStyle name="Vírgula 7 3 2 6 4" xfId="13029"/>
    <cellStyle name="Vírgula 7 3 2 6 5" xfId="5990"/>
    <cellStyle name="Vírgula 7 3 2 7" xfId="2663"/>
    <cellStyle name="Vírgula 7 3 2 7 2" xfId="13329"/>
    <cellStyle name="Vírgula 7 3 2 7 3" xfId="10823"/>
    <cellStyle name="Vírgula 7 3 2 8" xfId="10824"/>
    <cellStyle name="Vírgula 7 3 2 9" xfId="6302"/>
    <cellStyle name="Vírgula 7 3 3" xfId="632"/>
    <cellStyle name="Vírgula 7 3 3 10" xfId="11558"/>
    <cellStyle name="Vírgula 7 3 3 11" xfId="4519"/>
    <cellStyle name="Vírgula 7 3 3 2" xfId="773"/>
    <cellStyle name="Vírgula 7 3 3 2 2" xfId="1238"/>
    <cellStyle name="Vírgula 7 3 3 2 2 2" xfId="1898"/>
    <cellStyle name="Vírgula 7 3 3 2 2 2 2" xfId="3855"/>
    <cellStyle name="Vírgula 7 3 3 2 2 2 2 2" xfId="14521"/>
    <cellStyle name="Vírgula 7 3 3 2 2 2 2 3" xfId="10825"/>
    <cellStyle name="Vírgula 7 3 3 2 2 2 3" xfId="10826"/>
    <cellStyle name="Vírgula 7 3 3 2 2 2 4" xfId="7494"/>
    <cellStyle name="Vírgula 7 3 3 2 2 2 5" xfId="12708"/>
    <cellStyle name="Vírgula 7 3 3 2 2 2 6" xfId="5669"/>
    <cellStyle name="Vírgula 7 3 3 2 2 3" xfId="3207"/>
    <cellStyle name="Vírgula 7 3 3 2 2 3 2" xfId="13873"/>
    <cellStyle name="Vírgula 7 3 3 2 2 3 3" xfId="10827"/>
    <cellStyle name="Vírgula 7 3 3 2 2 4" xfId="10828"/>
    <cellStyle name="Vírgula 7 3 3 2 2 5" xfId="6846"/>
    <cellStyle name="Vírgula 7 3 3 2 2 6" xfId="12060"/>
    <cellStyle name="Vírgula 7 3 3 2 2 7" xfId="5021"/>
    <cellStyle name="Vírgula 7 3 3 2 3" xfId="1897"/>
    <cellStyle name="Vírgula 7 3 3 2 3 2" xfId="3854"/>
    <cellStyle name="Vírgula 7 3 3 2 3 2 2" xfId="14520"/>
    <cellStyle name="Vírgula 7 3 3 2 3 2 3" xfId="10829"/>
    <cellStyle name="Vírgula 7 3 3 2 3 3" xfId="10830"/>
    <cellStyle name="Vírgula 7 3 3 2 3 4" xfId="7493"/>
    <cellStyle name="Vírgula 7 3 3 2 3 5" xfId="12707"/>
    <cellStyle name="Vírgula 7 3 3 2 3 6" xfId="5668"/>
    <cellStyle name="Vírgula 7 3 3 2 4" xfId="2840"/>
    <cellStyle name="Vírgula 7 3 3 2 4 2" xfId="13506"/>
    <cellStyle name="Vírgula 7 3 3 2 4 3" xfId="10831"/>
    <cellStyle name="Vírgula 7 3 3 2 5" xfId="10832"/>
    <cellStyle name="Vírgula 7 3 3 2 6" xfId="6479"/>
    <cellStyle name="Vírgula 7 3 3 2 7" xfId="11693"/>
    <cellStyle name="Vírgula 7 3 3 2 8" xfId="4654"/>
    <cellStyle name="Vírgula 7 3 3 3" xfId="926"/>
    <cellStyle name="Vírgula 7 3 3 3 2" xfId="1899"/>
    <cellStyle name="Vírgula 7 3 3 3 2 2" xfId="3856"/>
    <cellStyle name="Vírgula 7 3 3 3 2 2 2" xfId="14522"/>
    <cellStyle name="Vírgula 7 3 3 3 2 2 3" xfId="10833"/>
    <cellStyle name="Vírgula 7 3 3 3 2 3" xfId="10834"/>
    <cellStyle name="Vírgula 7 3 3 3 2 4" xfId="7495"/>
    <cellStyle name="Vírgula 7 3 3 3 2 5" xfId="12709"/>
    <cellStyle name="Vírgula 7 3 3 3 2 6" xfId="5670"/>
    <cellStyle name="Vírgula 7 3 3 3 3" xfId="2978"/>
    <cellStyle name="Vírgula 7 3 3 3 3 2" xfId="13644"/>
    <cellStyle name="Vírgula 7 3 3 3 3 3" xfId="10835"/>
    <cellStyle name="Vírgula 7 3 3 3 4" xfId="10836"/>
    <cellStyle name="Vírgula 7 3 3 3 5" xfId="6617"/>
    <cellStyle name="Vírgula 7 3 3 3 6" xfId="11831"/>
    <cellStyle name="Vírgula 7 3 3 3 7" xfId="4792"/>
    <cellStyle name="Vírgula 7 3 3 4" xfId="1896"/>
    <cellStyle name="Vírgula 7 3 3 4 2" xfId="3853"/>
    <cellStyle name="Vírgula 7 3 3 4 2 2" xfId="14519"/>
    <cellStyle name="Vírgula 7 3 3 4 2 3" xfId="10837"/>
    <cellStyle name="Vírgula 7 3 3 4 3" xfId="10838"/>
    <cellStyle name="Vírgula 7 3 3 4 4" xfId="7492"/>
    <cellStyle name="Vírgula 7 3 3 4 5" xfId="12706"/>
    <cellStyle name="Vírgula 7 3 3 4 6" xfId="5667"/>
    <cellStyle name="Vírgula 7 3 3 5" xfId="2233"/>
    <cellStyle name="Vírgula 7 3 3 5 2" xfId="4086"/>
    <cellStyle name="Vírgula 7 3 3 5 2 2" xfId="14749"/>
    <cellStyle name="Vírgula 7 3 3 5 2 3" xfId="10839"/>
    <cellStyle name="Vírgula 7 3 3 5 3" xfId="10840"/>
    <cellStyle name="Vírgula 7 3 3 5 4" xfId="7725"/>
    <cellStyle name="Vírgula 7 3 3 5 5" xfId="12936"/>
    <cellStyle name="Vírgula 7 3 3 5 6" xfId="5897"/>
    <cellStyle name="Vírgula 7 3 3 6" xfId="2377"/>
    <cellStyle name="Vírgula 7 3 3 6 2" xfId="4221"/>
    <cellStyle name="Vírgula 7 3 3 6 2 2" xfId="14884"/>
    <cellStyle name="Vírgula 7 3 3 6 2 3" xfId="10841"/>
    <cellStyle name="Vírgula 7 3 3 6 3" xfId="7860"/>
    <cellStyle name="Vírgula 7 3 3 6 4" xfId="13071"/>
    <cellStyle name="Vírgula 7 3 3 6 5" xfId="6032"/>
    <cellStyle name="Vírgula 7 3 3 7" xfId="2705"/>
    <cellStyle name="Vírgula 7 3 3 7 2" xfId="13371"/>
    <cellStyle name="Vírgula 7 3 3 7 3" xfId="10842"/>
    <cellStyle name="Vírgula 7 3 3 8" xfId="10843"/>
    <cellStyle name="Vírgula 7 3 3 9" xfId="6344"/>
    <cellStyle name="Vírgula 7 3 4" xfId="474"/>
    <cellStyle name="Vírgula 7 3 4 2" xfId="1036"/>
    <cellStyle name="Vírgula 7 3 4 2 2" xfId="1901"/>
    <cellStyle name="Vírgula 7 3 4 2 2 2" xfId="3858"/>
    <cellStyle name="Vírgula 7 3 4 2 2 2 2" xfId="14524"/>
    <cellStyle name="Vírgula 7 3 4 2 2 2 3" xfId="10844"/>
    <cellStyle name="Vírgula 7 3 4 2 2 3" xfId="10845"/>
    <cellStyle name="Vírgula 7 3 4 2 2 4" xfId="7497"/>
    <cellStyle name="Vírgula 7 3 4 2 2 5" xfId="12711"/>
    <cellStyle name="Vírgula 7 3 4 2 2 6" xfId="5672"/>
    <cellStyle name="Vírgula 7 3 4 2 3" xfId="3068"/>
    <cellStyle name="Vírgula 7 3 4 2 3 2" xfId="13734"/>
    <cellStyle name="Vírgula 7 3 4 2 3 3" xfId="10846"/>
    <cellStyle name="Vírgula 7 3 4 2 4" xfId="10847"/>
    <cellStyle name="Vírgula 7 3 4 2 5" xfId="6707"/>
    <cellStyle name="Vírgula 7 3 4 2 6" xfId="11921"/>
    <cellStyle name="Vírgula 7 3 4 2 7" xfId="4882"/>
    <cellStyle name="Vírgula 7 3 4 3" xfId="1900"/>
    <cellStyle name="Vírgula 7 3 4 3 2" xfId="3857"/>
    <cellStyle name="Vírgula 7 3 4 3 2 2" xfId="14523"/>
    <cellStyle name="Vírgula 7 3 4 3 2 3" xfId="10848"/>
    <cellStyle name="Vírgula 7 3 4 3 3" xfId="10849"/>
    <cellStyle name="Vírgula 7 3 4 3 4" xfId="7496"/>
    <cellStyle name="Vírgula 7 3 4 3 5" xfId="12710"/>
    <cellStyle name="Vírgula 7 3 4 3 6" xfId="5671"/>
    <cellStyle name="Vírgula 7 3 4 4" xfId="2616"/>
    <cellStyle name="Vírgula 7 3 4 4 2" xfId="13282"/>
    <cellStyle name="Vírgula 7 3 4 4 3" xfId="10850"/>
    <cellStyle name="Vírgula 7 3 4 5" xfId="10851"/>
    <cellStyle name="Vírgula 7 3 4 6" xfId="6255"/>
    <cellStyle name="Vírgula 7 3 4 7" xfId="11469"/>
    <cellStyle name="Vírgula 7 3 4 8" xfId="4430"/>
    <cellStyle name="Vírgula 7 3 5" xfId="683"/>
    <cellStyle name="Vírgula 7 3 5 2" xfId="1149"/>
    <cellStyle name="Vírgula 7 3 5 2 2" xfId="1903"/>
    <cellStyle name="Vírgula 7 3 5 2 2 2" xfId="3860"/>
    <cellStyle name="Vírgula 7 3 5 2 2 2 2" xfId="14526"/>
    <cellStyle name="Vírgula 7 3 5 2 2 2 3" xfId="10852"/>
    <cellStyle name="Vírgula 7 3 5 2 2 3" xfId="10853"/>
    <cellStyle name="Vírgula 7 3 5 2 2 4" xfId="7499"/>
    <cellStyle name="Vírgula 7 3 5 2 2 5" xfId="12713"/>
    <cellStyle name="Vírgula 7 3 5 2 2 6" xfId="5674"/>
    <cellStyle name="Vírgula 7 3 5 2 3" xfId="3118"/>
    <cellStyle name="Vírgula 7 3 5 2 3 2" xfId="13784"/>
    <cellStyle name="Vírgula 7 3 5 2 3 3" xfId="10854"/>
    <cellStyle name="Vírgula 7 3 5 2 4" xfId="10855"/>
    <cellStyle name="Vírgula 7 3 5 2 5" xfId="6757"/>
    <cellStyle name="Vírgula 7 3 5 2 6" xfId="11971"/>
    <cellStyle name="Vírgula 7 3 5 2 7" xfId="4932"/>
    <cellStyle name="Vírgula 7 3 5 3" xfId="1902"/>
    <cellStyle name="Vírgula 7 3 5 3 2" xfId="3859"/>
    <cellStyle name="Vírgula 7 3 5 3 2 2" xfId="14525"/>
    <cellStyle name="Vírgula 7 3 5 3 2 3" xfId="10856"/>
    <cellStyle name="Vírgula 7 3 5 3 3" xfId="10857"/>
    <cellStyle name="Vírgula 7 3 5 3 4" xfId="7498"/>
    <cellStyle name="Vírgula 7 3 5 3 5" xfId="12712"/>
    <cellStyle name="Vírgula 7 3 5 3 6" xfId="5673"/>
    <cellStyle name="Vírgula 7 3 5 4" xfId="2751"/>
    <cellStyle name="Vírgula 7 3 5 4 2" xfId="13417"/>
    <cellStyle name="Vírgula 7 3 5 4 3" xfId="10858"/>
    <cellStyle name="Vírgula 7 3 5 5" xfId="10859"/>
    <cellStyle name="Vírgula 7 3 5 6" xfId="6390"/>
    <cellStyle name="Vírgula 7 3 5 7" xfId="11604"/>
    <cellStyle name="Vírgula 7 3 5 8" xfId="4565"/>
    <cellStyle name="Vírgula 7 3 6" xfId="358"/>
    <cellStyle name="Vírgula 7 3 6 2" xfId="980"/>
    <cellStyle name="Vírgula 7 3 6 2 2" xfId="1905"/>
    <cellStyle name="Vírgula 7 3 6 2 2 2" xfId="3862"/>
    <cellStyle name="Vírgula 7 3 6 2 2 2 2" xfId="14528"/>
    <cellStyle name="Vírgula 7 3 6 2 2 2 3" xfId="10860"/>
    <cellStyle name="Vírgula 7 3 6 2 2 3" xfId="10861"/>
    <cellStyle name="Vírgula 7 3 6 2 2 4" xfId="7501"/>
    <cellStyle name="Vírgula 7 3 6 2 2 5" xfId="12715"/>
    <cellStyle name="Vírgula 7 3 6 2 2 6" xfId="5676"/>
    <cellStyle name="Vírgula 7 3 6 2 3" xfId="3024"/>
    <cellStyle name="Vírgula 7 3 6 2 3 2" xfId="13690"/>
    <cellStyle name="Vírgula 7 3 6 2 3 3" xfId="10862"/>
    <cellStyle name="Vírgula 7 3 6 2 4" xfId="10863"/>
    <cellStyle name="Vírgula 7 3 6 2 5" xfId="6663"/>
    <cellStyle name="Vírgula 7 3 6 2 6" xfId="11877"/>
    <cellStyle name="Vírgula 7 3 6 2 7" xfId="4838"/>
    <cellStyle name="Vírgula 7 3 6 3" xfId="1904"/>
    <cellStyle name="Vírgula 7 3 6 3 2" xfId="3861"/>
    <cellStyle name="Vírgula 7 3 6 3 2 2" xfId="14527"/>
    <cellStyle name="Vírgula 7 3 6 3 2 3" xfId="10864"/>
    <cellStyle name="Vírgula 7 3 6 3 3" xfId="10865"/>
    <cellStyle name="Vírgula 7 3 6 3 4" xfId="7500"/>
    <cellStyle name="Vírgula 7 3 6 3 5" xfId="12714"/>
    <cellStyle name="Vírgula 7 3 6 3 6" xfId="5675"/>
    <cellStyle name="Vírgula 7 3 6 4" xfId="2567"/>
    <cellStyle name="Vírgula 7 3 6 4 2" xfId="13233"/>
    <cellStyle name="Vírgula 7 3 6 4 3" xfId="10866"/>
    <cellStyle name="Vírgula 7 3 6 5" xfId="10867"/>
    <cellStyle name="Vírgula 7 3 6 6" xfId="6206"/>
    <cellStyle name="Vírgula 7 3 6 7" xfId="11420"/>
    <cellStyle name="Vírgula 7 3 6 8" xfId="4381"/>
    <cellStyle name="Vírgula 7 3 7" xfId="833"/>
    <cellStyle name="Vírgula 7 3 7 2" xfId="1906"/>
    <cellStyle name="Vírgula 7 3 7 2 2" xfId="3863"/>
    <cellStyle name="Vírgula 7 3 7 2 2 2" xfId="14529"/>
    <cellStyle name="Vírgula 7 3 7 2 2 3" xfId="10868"/>
    <cellStyle name="Vírgula 7 3 7 2 3" xfId="10869"/>
    <cellStyle name="Vírgula 7 3 7 2 4" xfId="7502"/>
    <cellStyle name="Vírgula 7 3 7 2 5" xfId="12716"/>
    <cellStyle name="Vírgula 7 3 7 2 6" xfId="5677"/>
    <cellStyle name="Vírgula 7 3 7 3" xfId="2889"/>
    <cellStyle name="Vírgula 7 3 7 3 2" xfId="13555"/>
    <cellStyle name="Vírgula 7 3 7 3 3" xfId="10870"/>
    <cellStyle name="Vírgula 7 3 7 4" xfId="10871"/>
    <cellStyle name="Vírgula 7 3 7 5" xfId="6528"/>
    <cellStyle name="Vírgula 7 3 7 6" xfId="11742"/>
    <cellStyle name="Vírgula 7 3 7 7" xfId="4703"/>
    <cellStyle name="Vírgula 7 3 8" xfId="1299"/>
    <cellStyle name="Vírgula 7 3 8 2" xfId="3256"/>
    <cellStyle name="Vírgula 7 3 8 2 2" xfId="13922"/>
    <cellStyle name="Vírgula 7 3 8 2 3" xfId="10872"/>
    <cellStyle name="Vírgula 7 3 8 3" xfId="10873"/>
    <cellStyle name="Vírgula 7 3 8 4" xfId="6895"/>
    <cellStyle name="Vírgula 7 3 8 5" xfId="12109"/>
    <cellStyle name="Vírgula 7 3 8 6" xfId="5070"/>
    <cellStyle name="Vírgula 7 3 9" xfId="243"/>
    <cellStyle name="Vírgula 7 3 9 2" xfId="2523"/>
    <cellStyle name="Vírgula 7 3 9 2 2" xfId="13189"/>
    <cellStyle name="Vírgula 7 3 9 2 3" xfId="10874"/>
    <cellStyle name="Vírgula 7 3 9 3" xfId="10875"/>
    <cellStyle name="Vírgula 7 3 9 4" xfId="6162"/>
    <cellStyle name="Vírgula 7 3 9 5" xfId="11376"/>
    <cellStyle name="Vírgula 7 3 9 6" xfId="4337"/>
    <cellStyle name="Vírgula 7 4" xfId="250"/>
    <cellStyle name="Vírgula 7 4 10" xfId="2293"/>
    <cellStyle name="Vírgula 7 4 10 2" xfId="4137"/>
    <cellStyle name="Vírgula 7 4 10 2 2" xfId="14800"/>
    <cellStyle name="Vírgula 7 4 10 2 3" xfId="10876"/>
    <cellStyle name="Vírgula 7 4 10 3" xfId="7776"/>
    <cellStyle name="Vírgula 7 4 10 4" xfId="12987"/>
    <cellStyle name="Vírgula 7 4 10 5" xfId="5948"/>
    <cellStyle name="Vírgula 7 4 11" xfId="2528"/>
    <cellStyle name="Vírgula 7 4 11 2" xfId="13194"/>
    <cellStyle name="Vírgula 7 4 11 3" xfId="10877"/>
    <cellStyle name="Vírgula 7 4 12" xfId="10878"/>
    <cellStyle name="Vírgula 7 4 13" xfId="6167"/>
    <cellStyle name="Vírgula 7 4 14" xfId="11381"/>
    <cellStyle name="Vírgula 7 4 15" xfId="4342"/>
    <cellStyle name="Vírgula 7 4 2" xfId="372"/>
    <cellStyle name="Vírgula 7 4 2 10" xfId="10879"/>
    <cellStyle name="Vírgula 7 4 2 11" xfId="6216"/>
    <cellStyle name="Vírgula 7 4 2 12" xfId="11430"/>
    <cellStyle name="Vírgula 7 4 2 13" xfId="4391"/>
    <cellStyle name="Vírgula 7 4 2 17 2 2 2" xfId="14930"/>
    <cellStyle name="Vírgula 7 4 2 2" xfId="639"/>
    <cellStyle name="Vírgula 7 4 2 2 10" xfId="6351"/>
    <cellStyle name="Vírgula 7 4 2 2 11" xfId="11565"/>
    <cellStyle name="Vírgula 7 4 2 2 12" xfId="4526"/>
    <cellStyle name="Vírgula 7 4 2 2 2" xfId="780"/>
    <cellStyle name="Vírgula 7 4 2 2 2 2" xfId="1245"/>
    <cellStyle name="Vírgula 7 4 2 2 2 2 2" xfId="1910"/>
    <cellStyle name="Vírgula 7 4 2 2 2 2 2 2" xfId="3867"/>
    <cellStyle name="Vírgula 7 4 2 2 2 2 2 2 2" xfId="14533"/>
    <cellStyle name="Vírgula 7 4 2 2 2 2 2 2 3" xfId="10880"/>
    <cellStyle name="Vírgula 7 4 2 2 2 2 2 3" xfId="10881"/>
    <cellStyle name="Vírgula 7 4 2 2 2 2 2 4" xfId="7506"/>
    <cellStyle name="Vírgula 7 4 2 2 2 2 2 5" xfId="12720"/>
    <cellStyle name="Vírgula 7 4 2 2 2 2 2 6" xfId="5681"/>
    <cellStyle name="Vírgula 7 4 2 2 2 2 3" xfId="3214"/>
    <cellStyle name="Vírgula 7 4 2 2 2 2 3 2" xfId="13880"/>
    <cellStyle name="Vírgula 7 4 2 2 2 2 3 3" xfId="10882"/>
    <cellStyle name="Vírgula 7 4 2 2 2 2 4" xfId="10883"/>
    <cellStyle name="Vírgula 7 4 2 2 2 2 5" xfId="6853"/>
    <cellStyle name="Vírgula 7 4 2 2 2 2 6" xfId="12067"/>
    <cellStyle name="Vírgula 7 4 2 2 2 2 7" xfId="5028"/>
    <cellStyle name="Vírgula 7 4 2 2 2 3" xfId="1909"/>
    <cellStyle name="Vírgula 7 4 2 2 2 3 2" xfId="3866"/>
    <cellStyle name="Vírgula 7 4 2 2 2 3 2 2" xfId="14532"/>
    <cellStyle name="Vírgula 7 4 2 2 2 3 2 3" xfId="10884"/>
    <cellStyle name="Vírgula 7 4 2 2 2 3 3" xfId="10885"/>
    <cellStyle name="Vírgula 7 4 2 2 2 3 4" xfId="7505"/>
    <cellStyle name="Vírgula 7 4 2 2 2 3 5" xfId="12719"/>
    <cellStyle name="Vírgula 7 4 2 2 2 3 6" xfId="5680"/>
    <cellStyle name="Vírgula 7 4 2 2 2 4" xfId="2847"/>
    <cellStyle name="Vírgula 7 4 2 2 2 4 2" xfId="13513"/>
    <cellStyle name="Vírgula 7 4 2 2 2 4 3" xfId="10886"/>
    <cellStyle name="Vírgula 7 4 2 2 2 5" xfId="10887"/>
    <cellStyle name="Vírgula 7 4 2 2 2 6" xfId="6486"/>
    <cellStyle name="Vírgula 7 4 2 2 2 7" xfId="11700"/>
    <cellStyle name="Vírgula 7 4 2 2 2 8" xfId="4661"/>
    <cellStyle name="Vírgula 7 4 2 2 3" xfId="786"/>
    <cellStyle name="Vírgula 7 4 2 2 3 2" xfId="1249"/>
    <cellStyle name="Vírgula 7 4 2 2 3 2 2" xfId="1912"/>
    <cellStyle name="Vírgula 7 4 2 2 3 2 2 2" xfId="3869"/>
    <cellStyle name="Vírgula 7 4 2 2 3 2 2 2 2" xfId="14535"/>
    <cellStyle name="Vírgula 7 4 2 2 3 2 2 2 3" xfId="10888"/>
    <cellStyle name="Vírgula 7 4 2 2 3 2 2 3" xfId="10889"/>
    <cellStyle name="Vírgula 7 4 2 2 3 2 2 4" xfId="7508"/>
    <cellStyle name="Vírgula 7 4 2 2 3 2 2 5" xfId="12722"/>
    <cellStyle name="Vírgula 7 4 2 2 3 2 2 6" xfId="5683"/>
    <cellStyle name="Vírgula 7 4 2 2 3 2 3" xfId="3218"/>
    <cellStyle name="Vírgula 7 4 2 2 3 2 3 2" xfId="13884"/>
    <cellStyle name="Vírgula 7 4 2 2 3 2 3 3" xfId="10890"/>
    <cellStyle name="Vírgula 7 4 2 2 3 2 4" xfId="10891"/>
    <cellStyle name="Vírgula 7 4 2 2 3 2 5" xfId="6857"/>
    <cellStyle name="Vírgula 7 4 2 2 3 2 6" xfId="12071"/>
    <cellStyle name="Vírgula 7 4 2 2 3 2 7" xfId="5032"/>
    <cellStyle name="Vírgula 7 4 2 2 3 3" xfId="1911"/>
    <cellStyle name="Vírgula 7 4 2 2 3 3 2" xfId="3868"/>
    <cellStyle name="Vírgula 7 4 2 2 3 3 2 2" xfId="14534"/>
    <cellStyle name="Vírgula 7 4 2 2 3 3 2 3" xfId="10892"/>
    <cellStyle name="Vírgula 7 4 2 2 3 3 3" xfId="10893"/>
    <cellStyle name="Vírgula 7 4 2 2 3 3 4" xfId="7507"/>
    <cellStyle name="Vírgula 7 4 2 2 3 3 5" xfId="12721"/>
    <cellStyle name="Vírgula 7 4 2 2 3 3 6" xfId="5682"/>
    <cellStyle name="Vírgula 7 4 2 2 3 4" xfId="2851"/>
    <cellStyle name="Vírgula 7 4 2 2 3 4 2" xfId="13517"/>
    <cellStyle name="Vírgula 7 4 2 2 3 4 3" xfId="10894"/>
    <cellStyle name="Vírgula 7 4 2 2 3 5" xfId="10895"/>
    <cellStyle name="Vírgula 7 4 2 2 3 6" xfId="6490"/>
    <cellStyle name="Vírgula 7 4 2 2 3 7" xfId="11704"/>
    <cellStyle name="Vírgula 7 4 2 2 3 8" xfId="4665"/>
    <cellStyle name="Vírgula 7 4 2 2 4" xfId="933"/>
    <cellStyle name="Vírgula 7 4 2 2 4 2" xfId="1913"/>
    <cellStyle name="Vírgula 7 4 2 2 4 2 2" xfId="3870"/>
    <cellStyle name="Vírgula 7 4 2 2 4 2 2 2" xfId="14536"/>
    <cellStyle name="Vírgula 7 4 2 2 4 2 2 3" xfId="10896"/>
    <cellStyle name="Vírgula 7 4 2 2 4 2 3" xfId="10897"/>
    <cellStyle name="Vírgula 7 4 2 2 4 2 4" xfId="7509"/>
    <cellStyle name="Vírgula 7 4 2 2 4 2 5" xfId="12723"/>
    <cellStyle name="Vírgula 7 4 2 2 4 2 6" xfId="5684"/>
    <cellStyle name="Vírgula 7 4 2 2 4 3" xfId="2985"/>
    <cellStyle name="Vírgula 7 4 2 2 4 3 2" xfId="13651"/>
    <cellStyle name="Vírgula 7 4 2 2 4 3 3" xfId="10898"/>
    <cellStyle name="Vírgula 7 4 2 2 4 4" xfId="10899"/>
    <cellStyle name="Vírgula 7 4 2 2 4 5" xfId="6624"/>
    <cellStyle name="Vírgula 7 4 2 2 4 6" xfId="11838"/>
    <cellStyle name="Vírgula 7 4 2 2 4 7" xfId="4799"/>
    <cellStyle name="Vírgula 7 4 2 2 5" xfId="1908"/>
    <cellStyle name="Vírgula 7 4 2 2 5 2" xfId="3865"/>
    <cellStyle name="Vírgula 7 4 2 2 5 2 2" xfId="14531"/>
    <cellStyle name="Vírgula 7 4 2 2 5 2 3" xfId="10900"/>
    <cellStyle name="Vírgula 7 4 2 2 5 3" xfId="10901"/>
    <cellStyle name="Vírgula 7 4 2 2 5 4" xfId="7504"/>
    <cellStyle name="Vírgula 7 4 2 2 5 5" xfId="12718"/>
    <cellStyle name="Vírgula 7 4 2 2 5 6" xfId="5679"/>
    <cellStyle name="Vírgula 7 4 2 2 6" xfId="2240"/>
    <cellStyle name="Vírgula 7 4 2 2 6 2" xfId="4093"/>
    <cellStyle name="Vírgula 7 4 2 2 6 2 2" xfId="14756"/>
    <cellStyle name="Vírgula 7 4 2 2 6 2 3" xfId="10902"/>
    <cellStyle name="Vírgula 7 4 2 2 6 3" xfId="10903"/>
    <cellStyle name="Vírgula 7 4 2 2 6 4" xfId="7732"/>
    <cellStyle name="Vírgula 7 4 2 2 6 5" xfId="12943"/>
    <cellStyle name="Vírgula 7 4 2 2 6 6" xfId="5904"/>
    <cellStyle name="Vírgula 7 4 2 2 7" xfId="2384"/>
    <cellStyle name="Vírgula 7 4 2 2 7 2" xfId="4228"/>
    <cellStyle name="Vírgula 7 4 2 2 7 2 2" xfId="14891"/>
    <cellStyle name="Vírgula 7 4 2 2 7 2 3" xfId="10904"/>
    <cellStyle name="Vírgula 7 4 2 2 7 3" xfId="7867"/>
    <cellStyle name="Vírgula 7 4 2 2 7 4" xfId="13078"/>
    <cellStyle name="Vírgula 7 4 2 2 7 5" xfId="6039"/>
    <cellStyle name="Vírgula 7 4 2 2 8" xfId="2712"/>
    <cellStyle name="Vírgula 7 4 2 2 8 2" xfId="13378"/>
    <cellStyle name="Vírgula 7 4 2 2 8 3" xfId="10905"/>
    <cellStyle name="Vírgula 7 4 2 2 9" xfId="10906"/>
    <cellStyle name="Vírgula 7 4 2 3" xfId="483"/>
    <cellStyle name="Vírgula 7 4 2 3 2" xfId="1043"/>
    <cellStyle name="Vírgula 7 4 2 3 2 2" xfId="1915"/>
    <cellStyle name="Vírgula 7 4 2 3 2 2 2" xfId="3872"/>
    <cellStyle name="Vírgula 7 4 2 3 2 2 2 2" xfId="14538"/>
    <cellStyle name="Vírgula 7 4 2 3 2 2 2 3" xfId="10907"/>
    <cellStyle name="Vírgula 7 4 2 3 2 2 3" xfId="10908"/>
    <cellStyle name="Vírgula 7 4 2 3 2 2 4" xfId="7511"/>
    <cellStyle name="Vírgula 7 4 2 3 2 2 5" xfId="12725"/>
    <cellStyle name="Vírgula 7 4 2 3 2 2 6" xfId="5686"/>
    <cellStyle name="Vírgula 7 4 2 3 2 3" xfId="3075"/>
    <cellStyle name="Vírgula 7 4 2 3 2 3 2" xfId="13741"/>
    <cellStyle name="Vírgula 7 4 2 3 2 3 3" xfId="10909"/>
    <cellStyle name="Vírgula 7 4 2 3 2 4" xfId="10910"/>
    <cellStyle name="Vírgula 7 4 2 3 2 5" xfId="6714"/>
    <cellStyle name="Vírgula 7 4 2 3 2 6" xfId="11928"/>
    <cellStyle name="Vírgula 7 4 2 3 2 7" xfId="4889"/>
    <cellStyle name="Vírgula 7 4 2 3 3" xfId="1914"/>
    <cellStyle name="Vírgula 7 4 2 3 3 2" xfId="3871"/>
    <cellStyle name="Vírgula 7 4 2 3 3 2 2" xfId="14537"/>
    <cellStyle name="Vírgula 7 4 2 3 3 2 3" xfId="10911"/>
    <cellStyle name="Vírgula 7 4 2 3 3 3" xfId="10912"/>
    <cellStyle name="Vírgula 7 4 2 3 3 4" xfId="7510"/>
    <cellStyle name="Vírgula 7 4 2 3 3 5" xfId="12724"/>
    <cellStyle name="Vírgula 7 4 2 3 3 6" xfId="5685"/>
    <cellStyle name="Vírgula 7 4 2 3 4" xfId="2623"/>
    <cellStyle name="Vírgula 7 4 2 3 4 2" xfId="13289"/>
    <cellStyle name="Vírgula 7 4 2 3 4 3" xfId="10913"/>
    <cellStyle name="Vírgula 7 4 2 3 5" xfId="10914"/>
    <cellStyle name="Vírgula 7 4 2 3 6" xfId="6262"/>
    <cellStyle name="Vírgula 7 4 2 3 7" xfId="11476"/>
    <cellStyle name="Vírgula 7 4 2 3 8" xfId="4437"/>
    <cellStyle name="Vírgula 7 4 2 4" xfId="690"/>
    <cellStyle name="Vírgula 7 4 2 4 2" xfId="1156"/>
    <cellStyle name="Vírgula 7 4 2 4 2 2" xfId="1917"/>
    <cellStyle name="Vírgula 7 4 2 4 2 2 2" xfId="3874"/>
    <cellStyle name="Vírgula 7 4 2 4 2 2 2 2" xfId="14540"/>
    <cellStyle name="Vírgula 7 4 2 4 2 2 2 3" xfId="10915"/>
    <cellStyle name="Vírgula 7 4 2 4 2 2 3" xfId="10916"/>
    <cellStyle name="Vírgula 7 4 2 4 2 2 4" xfId="7513"/>
    <cellStyle name="Vírgula 7 4 2 4 2 2 5" xfId="12727"/>
    <cellStyle name="Vírgula 7 4 2 4 2 2 6" xfId="5688"/>
    <cellStyle name="Vírgula 7 4 2 4 2 3" xfId="3125"/>
    <cellStyle name="Vírgula 7 4 2 4 2 3 2" xfId="13791"/>
    <cellStyle name="Vírgula 7 4 2 4 2 3 3" xfId="10917"/>
    <cellStyle name="Vírgula 7 4 2 4 2 4" xfId="10918"/>
    <cellStyle name="Vírgula 7 4 2 4 2 5" xfId="6764"/>
    <cellStyle name="Vírgula 7 4 2 4 2 6" xfId="11978"/>
    <cellStyle name="Vírgula 7 4 2 4 2 7" xfId="4939"/>
    <cellStyle name="Vírgula 7 4 2 4 3" xfId="1916"/>
    <cellStyle name="Vírgula 7 4 2 4 3 2" xfId="3873"/>
    <cellStyle name="Vírgula 7 4 2 4 3 2 2" xfId="14539"/>
    <cellStyle name="Vírgula 7 4 2 4 3 2 3" xfId="10919"/>
    <cellStyle name="Vírgula 7 4 2 4 3 3" xfId="10920"/>
    <cellStyle name="Vírgula 7 4 2 4 3 4" xfId="7512"/>
    <cellStyle name="Vírgula 7 4 2 4 3 5" xfId="12726"/>
    <cellStyle name="Vírgula 7 4 2 4 3 6" xfId="5687"/>
    <cellStyle name="Vírgula 7 4 2 4 4" xfId="2758"/>
    <cellStyle name="Vírgula 7 4 2 4 4 2" xfId="13424"/>
    <cellStyle name="Vírgula 7 4 2 4 4 3" xfId="10921"/>
    <cellStyle name="Vírgula 7 4 2 4 5" xfId="10922"/>
    <cellStyle name="Vírgula 7 4 2 4 6" xfId="6397"/>
    <cellStyle name="Vírgula 7 4 2 4 7" xfId="11611"/>
    <cellStyle name="Vírgula 7 4 2 4 8" xfId="4572"/>
    <cellStyle name="Vírgula 7 4 2 5" xfId="841"/>
    <cellStyle name="Vírgula 7 4 2 5 2" xfId="1918"/>
    <cellStyle name="Vírgula 7 4 2 5 2 2" xfId="3875"/>
    <cellStyle name="Vírgula 7 4 2 5 2 2 2" xfId="14541"/>
    <cellStyle name="Vírgula 7 4 2 5 2 2 3" xfId="10923"/>
    <cellStyle name="Vírgula 7 4 2 5 2 3" xfId="10924"/>
    <cellStyle name="Vírgula 7 4 2 5 2 4" xfId="7514"/>
    <cellStyle name="Vírgula 7 4 2 5 2 5" xfId="12728"/>
    <cellStyle name="Vírgula 7 4 2 5 2 6" xfId="5689"/>
    <cellStyle name="Vírgula 7 4 2 5 3" xfId="2896"/>
    <cellStyle name="Vírgula 7 4 2 5 3 2" xfId="13562"/>
    <cellStyle name="Vírgula 7 4 2 5 3 3" xfId="10925"/>
    <cellStyle name="Vírgula 7 4 2 5 4" xfId="10926"/>
    <cellStyle name="Vírgula 7 4 2 5 5" xfId="6535"/>
    <cellStyle name="Vírgula 7 4 2 5 6" xfId="11749"/>
    <cellStyle name="Vírgula 7 4 2 5 7" xfId="4710"/>
    <cellStyle name="Vírgula 7 4 2 6" xfId="1907"/>
    <cellStyle name="Vírgula 7 4 2 6 2" xfId="3864"/>
    <cellStyle name="Vírgula 7 4 2 6 2 2" xfId="14530"/>
    <cellStyle name="Vírgula 7 4 2 6 2 3" xfId="10927"/>
    <cellStyle name="Vírgula 7 4 2 6 3" xfId="10928"/>
    <cellStyle name="Vírgula 7 4 2 6 4" xfId="7503"/>
    <cellStyle name="Vírgula 7 4 2 6 5" xfId="12717"/>
    <cellStyle name="Vírgula 7 4 2 6 6" xfId="5678"/>
    <cellStyle name="Vírgula 7 4 2 7" xfId="2147"/>
    <cellStyle name="Vírgula 7 4 2 7 2" xfId="4003"/>
    <cellStyle name="Vírgula 7 4 2 7 2 2" xfId="14666"/>
    <cellStyle name="Vírgula 7 4 2 7 2 3" xfId="10929"/>
    <cellStyle name="Vírgula 7 4 2 7 3" xfId="10930"/>
    <cellStyle name="Vírgula 7 4 2 7 4" xfId="7642"/>
    <cellStyle name="Vírgula 7 4 2 7 5" xfId="12853"/>
    <cellStyle name="Vírgula 7 4 2 7 6" xfId="5814"/>
    <cellStyle name="Vírgula 7 4 2 8" xfId="2295"/>
    <cellStyle name="Vírgula 7 4 2 8 2" xfId="4139"/>
    <cellStyle name="Vírgula 7 4 2 8 2 2" xfId="14802"/>
    <cellStyle name="Vírgula 7 4 2 8 2 3" xfId="10931"/>
    <cellStyle name="Vírgula 7 4 2 8 3" xfId="7778"/>
    <cellStyle name="Vírgula 7 4 2 8 4" xfId="12989"/>
    <cellStyle name="Vírgula 7 4 2 8 5" xfId="5950"/>
    <cellStyle name="Vírgula 7 4 2 9" xfId="2577"/>
    <cellStyle name="Vírgula 7 4 2 9 2" xfId="13243"/>
    <cellStyle name="Vírgula 7 4 2 9 3" xfId="10932"/>
    <cellStyle name="Vírgula 7 4 3" xfId="633"/>
    <cellStyle name="Vírgula 7 4 3 10" xfId="11559"/>
    <cellStyle name="Vírgula 7 4 3 11" xfId="4520"/>
    <cellStyle name="Vírgula 7 4 3 2" xfId="774"/>
    <cellStyle name="Vírgula 7 4 3 2 2" xfId="1239"/>
    <cellStyle name="Vírgula 7 4 3 2 2 2" xfId="1921"/>
    <cellStyle name="Vírgula 7 4 3 2 2 2 2" xfId="3878"/>
    <cellStyle name="Vírgula 7 4 3 2 2 2 2 2" xfId="14544"/>
    <cellStyle name="Vírgula 7 4 3 2 2 2 2 3" xfId="10933"/>
    <cellStyle name="Vírgula 7 4 3 2 2 2 3" xfId="10934"/>
    <cellStyle name="Vírgula 7 4 3 2 2 2 4" xfId="7517"/>
    <cellStyle name="Vírgula 7 4 3 2 2 2 5" xfId="12731"/>
    <cellStyle name="Vírgula 7 4 3 2 2 2 6" xfId="5692"/>
    <cellStyle name="Vírgula 7 4 3 2 2 3" xfId="3208"/>
    <cellStyle name="Vírgula 7 4 3 2 2 3 2" xfId="13874"/>
    <cellStyle name="Vírgula 7 4 3 2 2 3 3" xfId="10935"/>
    <cellStyle name="Vírgula 7 4 3 2 2 4" xfId="10936"/>
    <cellStyle name="Vírgula 7 4 3 2 2 5" xfId="6847"/>
    <cellStyle name="Vírgula 7 4 3 2 2 6" xfId="12061"/>
    <cellStyle name="Vírgula 7 4 3 2 2 7" xfId="5022"/>
    <cellStyle name="Vírgula 7 4 3 2 3" xfId="1920"/>
    <cellStyle name="Vírgula 7 4 3 2 3 2" xfId="3877"/>
    <cellStyle name="Vírgula 7 4 3 2 3 2 2" xfId="14543"/>
    <cellStyle name="Vírgula 7 4 3 2 3 2 3" xfId="10937"/>
    <cellStyle name="Vírgula 7 4 3 2 3 3" xfId="10938"/>
    <cellStyle name="Vírgula 7 4 3 2 3 4" xfId="7516"/>
    <cellStyle name="Vírgula 7 4 3 2 3 5" xfId="12730"/>
    <cellStyle name="Vírgula 7 4 3 2 3 6" xfId="5691"/>
    <cellStyle name="Vírgula 7 4 3 2 4" xfId="2841"/>
    <cellStyle name="Vírgula 7 4 3 2 4 2" xfId="13507"/>
    <cellStyle name="Vírgula 7 4 3 2 4 3" xfId="10939"/>
    <cellStyle name="Vírgula 7 4 3 2 5" xfId="10940"/>
    <cellStyle name="Vírgula 7 4 3 2 6" xfId="6480"/>
    <cellStyle name="Vírgula 7 4 3 2 7" xfId="11694"/>
    <cellStyle name="Vírgula 7 4 3 2 8" xfId="4655"/>
    <cellStyle name="Vírgula 7 4 3 3" xfId="927"/>
    <cellStyle name="Vírgula 7 4 3 3 2" xfId="1922"/>
    <cellStyle name="Vírgula 7 4 3 3 2 2" xfId="3879"/>
    <cellStyle name="Vírgula 7 4 3 3 2 2 2" xfId="14545"/>
    <cellStyle name="Vírgula 7 4 3 3 2 2 3" xfId="10941"/>
    <cellStyle name="Vírgula 7 4 3 3 2 3" xfId="10942"/>
    <cellStyle name="Vírgula 7 4 3 3 2 4" xfId="7518"/>
    <cellStyle name="Vírgula 7 4 3 3 2 5" xfId="12732"/>
    <cellStyle name="Vírgula 7 4 3 3 2 6" xfId="5693"/>
    <cellStyle name="Vírgula 7 4 3 3 3" xfId="2979"/>
    <cellStyle name="Vírgula 7 4 3 3 3 2" xfId="13645"/>
    <cellStyle name="Vírgula 7 4 3 3 3 3" xfId="10943"/>
    <cellStyle name="Vírgula 7 4 3 3 4" xfId="10944"/>
    <cellStyle name="Vírgula 7 4 3 3 5" xfId="6618"/>
    <cellStyle name="Vírgula 7 4 3 3 6" xfId="11832"/>
    <cellStyle name="Vírgula 7 4 3 3 7" xfId="4793"/>
    <cellStyle name="Vírgula 7 4 3 4" xfId="1919"/>
    <cellStyle name="Vírgula 7 4 3 4 2" xfId="3876"/>
    <cellStyle name="Vírgula 7 4 3 4 2 2" xfId="14542"/>
    <cellStyle name="Vírgula 7 4 3 4 2 3" xfId="10945"/>
    <cellStyle name="Vírgula 7 4 3 4 3" xfId="10946"/>
    <cellStyle name="Vírgula 7 4 3 4 4" xfId="7515"/>
    <cellStyle name="Vírgula 7 4 3 4 5" xfId="12729"/>
    <cellStyle name="Vírgula 7 4 3 4 6" xfId="5690"/>
    <cellStyle name="Vírgula 7 4 3 5" xfId="2234"/>
    <cellStyle name="Vírgula 7 4 3 5 2" xfId="4087"/>
    <cellStyle name="Vírgula 7 4 3 5 2 2" xfId="14750"/>
    <cellStyle name="Vírgula 7 4 3 5 2 3" xfId="10947"/>
    <cellStyle name="Vírgula 7 4 3 5 3" xfId="10948"/>
    <cellStyle name="Vírgula 7 4 3 5 4" xfId="7726"/>
    <cellStyle name="Vírgula 7 4 3 5 5" xfId="12937"/>
    <cellStyle name="Vírgula 7 4 3 5 6" xfId="5898"/>
    <cellStyle name="Vírgula 7 4 3 6" xfId="2378"/>
    <cellStyle name="Vírgula 7 4 3 6 2" xfId="4222"/>
    <cellStyle name="Vírgula 7 4 3 6 2 2" xfId="14885"/>
    <cellStyle name="Vírgula 7 4 3 6 2 3" xfId="10949"/>
    <cellStyle name="Vírgula 7 4 3 6 3" xfId="7861"/>
    <cellStyle name="Vírgula 7 4 3 6 4" xfId="13072"/>
    <cellStyle name="Vírgula 7 4 3 6 5" xfId="6033"/>
    <cellStyle name="Vírgula 7 4 3 7" xfId="2706"/>
    <cellStyle name="Vírgula 7 4 3 7 2" xfId="13372"/>
    <cellStyle name="Vírgula 7 4 3 7 3" xfId="10950"/>
    <cellStyle name="Vírgula 7 4 3 8" xfId="10951"/>
    <cellStyle name="Vírgula 7 4 3 9" xfId="6345"/>
    <cellStyle name="Vírgula 7 4 4" xfId="481"/>
    <cellStyle name="Vírgula 7 4 4 2" xfId="1041"/>
    <cellStyle name="Vírgula 7 4 4 2 2" xfId="1924"/>
    <cellStyle name="Vírgula 7 4 4 2 2 2" xfId="3881"/>
    <cellStyle name="Vírgula 7 4 4 2 2 2 2" xfId="14547"/>
    <cellStyle name="Vírgula 7 4 4 2 2 2 3" xfId="10952"/>
    <cellStyle name="Vírgula 7 4 4 2 2 3" xfId="10953"/>
    <cellStyle name="Vírgula 7 4 4 2 2 4" xfId="7520"/>
    <cellStyle name="Vírgula 7 4 4 2 2 5" xfId="12734"/>
    <cellStyle name="Vírgula 7 4 4 2 2 6" xfId="5695"/>
    <cellStyle name="Vírgula 7 4 4 2 3" xfId="3073"/>
    <cellStyle name="Vírgula 7 4 4 2 3 2" xfId="13739"/>
    <cellStyle name="Vírgula 7 4 4 2 3 3" xfId="10954"/>
    <cellStyle name="Vírgula 7 4 4 2 4" xfId="10955"/>
    <cellStyle name="Vírgula 7 4 4 2 5" xfId="6712"/>
    <cellStyle name="Vírgula 7 4 4 2 6" xfId="11926"/>
    <cellStyle name="Vírgula 7 4 4 2 7" xfId="4887"/>
    <cellStyle name="Vírgula 7 4 4 3" xfId="1923"/>
    <cellStyle name="Vírgula 7 4 4 3 2" xfId="3880"/>
    <cellStyle name="Vírgula 7 4 4 3 2 2" xfId="14546"/>
    <cellStyle name="Vírgula 7 4 4 3 2 3" xfId="10956"/>
    <cellStyle name="Vírgula 7 4 4 3 3" xfId="10957"/>
    <cellStyle name="Vírgula 7 4 4 3 4" xfId="7519"/>
    <cellStyle name="Vírgula 7 4 4 3 5" xfId="12733"/>
    <cellStyle name="Vírgula 7 4 4 3 6" xfId="5694"/>
    <cellStyle name="Vírgula 7 4 4 4" xfId="2621"/>
    <cellStyle name="Vírgula 7 4 4 4 2" xfId="13287"/>
    <cellStyle name="Vírgula 7 4 4 4 3" xfId="10958"/>
    <cellStyle name="Vírgula 7 4 4 5" xfId="10959"/>
    <cellStyle name="Vírgula 7 4 4 6" xfId="6260"/>
    <cellStyle name="Vírgula 7 4 4 7" xfId="11474"/>
    <cellStyle name="Vírgula 7 4 4 8" xfId="4435"/>
    <cellStyle name="Vírgula 7 4 5" xfId="688"/>
    <cellStyle name="Vírgula 7 4 5 2" xfId="1154"/>
    <cellStyle name="Vírgula 7 4 5 2 2" xfId="1926"/>
    <cellStyle name="Vírgula 7 4 5 2 2 2" xfId="3883"/>
    <cellStyle name="Vírgula 7 4 5 2 2 2 2" xfId="14549"/>
    <cellStyle name="Vírgula 7 4 5 2 2 2 3" xfId="10960"/>
    <cellStyle name="Vírgula 7 4 5 2 2 3" xfId="10961"/>
    <cellStyle name="Vírgula 7 4 5 2 2 4" xfId="7522"/>
    <cellStyle name="Vírgula 7 4 5 2 2 5" xfId="12736"/>
    <cellStyle name="Vírgula 7 4 5 2 2 6" xfId="5697"/>
    <cellStyle name="Vírgula 7 4 5 2 3" xfId="3123"/>
    <cellStyle name="Vírgula 7 4 5 2 3 2" xfId="13789"/>
    <cellStyle name="Vírgula 7 4 5 2 3 3" xfId="10962"/>
    <cellStyle name="Vírgula 7 4 5 2 4" xfId="10963"/>
    <cellStyle name="Vírgula 7 4 5 2 5" xfId="6762"/>
    <cellStyle name="Vírgula 7 4 5 2 6" xfId="11976"/>
    <cellStyle name="Vírgula 7 4 5 2 7" xfId="4937"/>
    <cellStyle name="Vírgula 7 4 5 3" xfId="1925"/>
    <cellStyle name="Vírgula 7 4 5 3 2" xfId="3882"/>
    <cellStyle name="Vírgula 7 4 5 3 2 2" xfId="14548"/>
    <cellStyle name="Vírgula 7 4 5 3 2 3" xfId="10964"/>
    <cellStyle name="Vírgula 7 4 5 3 3" xfId="10965"/>
    <cellStyle name="Vírgula 7 4 5 3 4" xfId="7521"/>
    <cellStyle name="Vírgula 7 4 5 3 5" xfId="12735"/>
    <cellStyle name="Vírgula 7 4 5 3 6" xfId="5696"/>
    <cellStyle name="Vírgula 7 4 5 4" xfId="2756"/>
    <cellStyle name="Vírgula 7 4 5 4 2" xfId="13422"/>
    <cellStyle name="Vírgula 7 4 5 4 3" xfId="10966"/>
    <cellStyle name="Vírgula 7 4 5 5" xfId="10967"/>
    <cellStyle name="Vírgula 7 4 5 6" xfId="6395"/>
    <cellStyle name="Vírgula 7 4 5 7" xfId="11609"/>
    <cellStyle name="Vírgula 7 4 5 8" xfId="4570"/>
    <cellStyle name="Vírgula 7 4 6" xfId="365"/>
    <cellStyle name="Vírgula 7 4 6 2" xfId="990"/>
    <cellStyle name="Vírgula 7 4 6 2 2" xfId="1928"/>
    <cellStyle name="Vírgula 7 4 6 2 2 2" xfId="3885"/>
    <cellStyle name="Vírgula 7 4 6 2 2 2 2" xfId="14551"/>
    <cellStyle name="Vírgula 7 4 6 2 2 2 3" xfId="10968"/>
    <cellStyle name="Vírgula 7 4 6 2 2 3" xfId="10969"/>
    <cellStyle name="Vírgula 7 4 6 2 2 4" xfId="7524"/>
    <cellStyle name="Vírgula 7 4 6 2 2 5" xfId="12738"/>
    <cellStyle name="Vírgula 7 4 6 2 2 6" xfId="5699"/>
    <cellStyle name="Vírgula 7 4 6 2 3" xfId="3029"/>
    <cellStyle name="Vírgula 7 4 6 2 3 2" xfId="13695"/>
    <cellStyle name="Vírgula 7 4 6 2 3 3" xfId="10970"/>
    <cellStyle name="Vírgula 7 4 6 2 4" xfId="10971"/>
    <cellStyle name="Vírgula 7 4 6 2 5" xfId="6668"/>
    <cellStyle name="Vírgula 7 4 6 2 6" xfId="11882"/>
    <cellStyle name="Vírgula 7 4 6 2 7" xfId="4843"/>
    <cellStyle name="Vírgula 7 4 6 3" xfId="1927"/>
    <cellStyle name="Vírgula 7 4 6 3 2" xfId="3884"/>
    <cellStyle name="Vírgula 7 4 6 3 2 2" xfId="14550"/>
    <cellStyle name="Vírgula 7 4 6 3 2 3" xfId="10972"/>
    <cellStyle name="Vírgula 7 4 6 3 3" xfId="10973"/>
    <cellStyle name="Vírgula 7 4 6 3 4" xfId="7523"/>
    <cellStyle name="Vírgula 7 4 6 3 5" xfId="12737"/>
    <cellStyle name="Vírgula 7 4 6 3 6" xfId="5698"/>
    <cellStyle name="Vírgula 7 4 6 4" xfId="2572"/>
    <cellStyle name="Vírgula 7 4 6 4 2" xfId="13238"/>
    <cellStyle name="Vírgula 7 4 6 4 3" xfId="10974"/>
    <cellStyle name="Vírgula 7 4 6 5" xfId="10975"/>
    <cellStyle name="Vírgula 7 4 6 6" xfId="6211"/>
    <cellStyle name="Vírgula 7 4 6 7" xfId="11425"/>
    <cellStyle name="Vírgula 7 4 6 8" xfId="4386"/>
    <cellStyle name="Vírgula 7 4 7" xfId="839"/>
    <cellStyle name="Vírgula 7 4 7 2" xfId="1929"/>
    <cellStyle name="Vírgula 7 4 7 2 2" xfId="3886"/>
    <cellStyle name="Vírgula 7 4 7 2 2 2" xfId="14552"/>
    <cellStyle name="Vírgula 7 4 7 2 2 3" xfId="10976"/>
    <cellStyle name="Vírgula 7 4 7 2 3" xfId="10977"/>
    <cellStyle name="Vírgula 7 4 7 2 4" xfId="7525"/>
    <cellStyle name="Vírgula 7 4 7 2 5" xfId="12739"/>
    <cellStyle name="Vírgula 7 4 7 2 6" xfId="5700"/>
    <cellStyle name="Vírgula 7 4 7 3" xfId="2894"/>
    <cellStyle name="Vírgula 7 4 7 3 2" xfId="13560"/>
    <cellStyle name="Vírgula 7 4 7 3 3" xfId="10978"/>
    <cellStyle name="Vírgula 7 4 7 4" xfId="10979"/>
    <cellStyle name="Vírgula 7 4 7 5" xfId="6533"/>
    <cellStyle name="Vírgula 7 4 7 6" xfId="11747"/>
    <cellStyle name="Vírgula 7 4 7 7" xfId="4708"/>
    <cellStyle name="Vírgula 7 4 8" xfId="1304"/>
    <cellStyle name="Vírgula 7 4 8 2" xfId="3261"/>
    <cellStyle name="Vírgula 7 4 8 2 2" xfId="13927"/>
    <cellStyle name="Vírgula 7 4 8 2 3" xfId="10980"/>
    <cellStyle name="Vírgula 7 4 8 3" xfId="10981"/>
    <cellStyle name="Vírgula 7 4 8 4" xfId="6900"/>
    <cellStyle name="Vírgula 7 4 8 5" xfId="12114"/>
    <cellStyle name="Vírgula 7 4 8 6" xfId="5075"/>
    <cellStyle name="Vírgula 7 4 9" xfId="2145"/>
    <cellStyle name="Vírgula 7 4 9 2" xfId="4001"/>
    <cellStyle name="Vírgula 7 4 9 2 2" xfId="14664"/>
    <cellStyle name="Vírgula 7 4 9 2 3" xfId="10982"/>
    <cellStyle name="Vírgula 7 4 9 3" xfId="10983"/>
    <cellStyle name="Vírgula 7 4 9 4" xfId="7640"/>
    <cellStyle name="Vírgula 7 4 9 5" xfId="12851"/>
    <cellStyle name="Vírgula 7 4 9 6" xfId="5812"/>
    <cellStyle name="Vírgula 7 5" xfId="373"/>
    <cellStyle name="Vírgula 7 5 10" xfId="10984"/>
    <cellStyle name="Vírgula 7 5 11" xfId="6217"/>
    <cellStyle name="Vírgula 7 5 12" xfId="11431"/>
    <cellStyle name="Vírgula 7 5 13" xfId="4392"/>
    <cellStyle name="Vírgula 7 5 2" xfId="638"/>
    <cellStyle name="Vírgula 7 5 2 10" xfId="11564"/>
    <cellStyle name="Vírgula 7 5 2 11" xfId="4525"/>
    <cellStyle name="Vírgula 7 5 2 2" xfId="779"/>
    <cellStyle name="Vírgula 7 5 2 2 2" xfId="1244"/>
    <cellStyle name="Vírgula 7 5 2 2 2 2" xfId="1933"/>
    <cellStyle name="Vírgula 7 5 2 2 2 2 2" xfId="3890"/>
    <cellStyle name="Vírgula 7 5 2 2 2 2 2 2" xfId="14556"/>
    <cellStyle name="Vírgula 7 5 2 2 2 2 2 3" xfId="10985"/>
    <cellStyle name="Vírgula 7 5 2 2 2 2 3" xfId="10986"/>
    <cellStyle name="Vírgula 7 5 2 2 2 2 4" xfId="7529"/>
    <cellStyle name="Vírgula 7 5 2 2 2 2 5" xfId="12743"/>
    <cellStyle name="Vírgula 7 5 2 2 2 2 6" xfId="5704"/>
    <cellStyle name="Vírgula 7 5 2 2 2 3" xfId="3213"/>
    <cellStyle name="Vírgula 7 5 2 2 2 3 2" xfId="13879"/>
    <cellStyle name="Vírgula 7 5 2 2 2 3 3" xfId="10987"/>
    <cellStyle name="Vírgula 7 5 2 2 2 4" xfId="10988"/>
    <cellStyle name="Vírgula 7 5 2 2 2 5" xfId="6852"/>
    <cellStyle name="Vírgula 7 5 2 2 2 6" xfId="12066"/>
    <cellStyle name="Vírgula 7 5 2 2 2 7" xfId="5027"/>
    <cellStyle name="Vírgula 7 5 2 2 3" xfId="1932"/>
    <cellStyle name="Vírgula 7 5 2 2 3 2" xfId="3889"/>
    <cellStyle name="Vírgula 7 5 2 2 3 2 2" xfId="14555"/>
    <cellStyle name="Vírgula 7 5 2 2 3 2 3" xfId="10989"/>
    <cellStyle name="Vírgula 7 5 2 2 3 3" xfId="10990"/>
    <cellStyle name="Vírgula 7 5 2 2 3 4" xfId="7528"/>
    <cellStyle name="Vírgula 7 5 2 2 3 5" xfId="12742"/>
    <cellStyle name="Vírgula 7 5 2 2 3 6" xfId="5703"/>
    <cellStyle name="Vírgula 7 5 2 2 4" xfId="2846"/>
    <cellStyle name="Vírgula 7 5 2 2 4 2" xfId="13512"/>
    <cellStyle name="Vírgula 7 5 2 2 4 3" xfId="10991"/>
    <cellStyle name="Vírgula 7 5 2 2 5" xfId="10992"/>
    <cellStyle name="Vírgula 7 5 2 2 6" xfId="6485"/>
    <cellStyle name="Vírgula 7 5 2 2 7" xfId="11699"/>
    <cellStyle name="Vírgula 7 5 2 2 8" xfId="4660"/>
    <cellStyle name="Vírgula 7 5 2 3" xfId="932"/>
    <cellStyle name="Vírgula 7 5 2 3 2" xfId="1934"/>
    <cellStyle name="Vírgula 7 5 2 3 2 2" xfId="3891"/>
    <cellStyle name="Vírgula 7 5 2 3 2 2 2" xfId="14557"/>
    <cellStyle name="Vírgula 7 5 2 3 2 2 3" xfId="10993"/>
    <cellStyle name="Vírgula 7 5 2 3 2 3" xfId="10994"/>
    <cellStyle name="Vírgula 7 5 2 3 2 4" xfId="7530"/>
    <cellStyle name="Vírgula 7 5 2 3 2 5" xfId="12744"/>
    <cellStyle name="Vírgula 7 5 2 3 2 6" xfId="5705"/>
    <cellStyle name="Vírgula 7 5 2 3 3" xfId="2984"/>
    <cellStyle name="Vírgula 7 5 2 3 3 2" xfId="13650"/>
    <cellStyle name="Vírgula 7 5 2 3 3 3" xfId="10995"/>
    <cellStyle name="Vírgula 7 5 2 3 4" xfId="10996"/>
    <cellStyle name="Vírgula 7 5 2 3 5" xfId="6623"/>
    <cellStyle name="Vírgula 7 5 2 3 6" xfId="11837"/>
    <cellStyle name="Vírgula 7 5 2 3 7" xfId="4798"/>
    <cellStyle name="Vírgula 7 5 2 4" xfId="1931"/>
    <cellStyle name="Vírgula 7 5 2 4 2" xfId="3888"/>
    <cellStyle name="Vírgula 7 5 2 4 2 2" xfId="14554"/>
    <cellStyle name="Vírgula 7 5 2 4 2 3" xfId="10997"/>
    <cellStyle name="Vírgula 7 5 2 4 3" xfId="10998"/>
    <cellStyle name="Vírgula 7 5 2 4 4" xfId="7527"/>
    <cellStyle name="Vírgula 7 5 2 4 5" xfId="12741"/>
    <cellStyle name="Vírgula 7 5 2 4 6" xfId="5702"/>
    <cellStyle name="Vírgula 7 5 2 5" xfId="2239"/>
    <cellStyle name="Vírgula 7 5 2 5 2" xfId="4092"/>
    <cellStyle name="Vírgula 7 5 2 5 2 2" xfId="14755"/>
    <cellStyle name="Vírgula 7 5 2 5 2 3" xfId="10999"/>
    <cellStyle name="Vírgula 7 5 2 5 3" xfId="11000"/>
    <cellStyle name="Vírgula 7 5 2 5 4" xfId="7731"/>
    <cellStyle name="Vírgula 7 5 2 5 5" xfId="12942"/>
    <cellStyle name="Vírgula 7 5 2 5 6" xfId="5903"/>
    <cellStyle name="Vírgula 7 5 2 6" xfId="2383"/>
    <cellStyle name="Vírgula 7 5 2 6 2" xfId="4227"/>
    <cellStyle name="Vírgula 7 5 2 6 2 2" xfId="14890"/>
    <cellStyle name="Vírgula 7 5 2 6 2 3" xfId="11001"/>
    <cellStyle name="Vírgula 7 5 2 6 3" xfId="7866"/>
    <cellStyle name="Vírgula 7 5 2 6 4" xfId="13077"/>
    <cellStyle name="Vírgula 7 5 2 6 5" xfId="6038"/>
    <cellStyle name="Vírgula 7 5 2 7" xfId="2711"/>
    <cellStyle name="Vírgula 7 5 2 7 2" xfId="13377"/>
    <cellStyle name="Vírgula 7 5 2 7 3" xfId="11002"/>
    <cellStyle name="Vírgula 7 5 2 8" xfId="11003"/>
    <cellStyle name="Vírgula 7 5 2 9" xfId="6350"/>
    <cellStyle name="Vírgula 7 5 3" xfId="586"/>
    <cellStyle name="Vírgula 7 5 3 2" xfId="1109"/>
    <cellStyle name="Vírgula 7 5 3 2 2" xfId="1936"/>
    <cellStyle name="Vírgula 7 5 3 2 2 2" xfId="3893"/>
    <cellStyle name="Vírgula 7 5 3 2 2 2 2" xfId="14559"/>
    <cellStyle name="Vírgula 7 5 3 2 2 2 3" xfId="11004"/>
    <cellStyle name="Vírgula 7 5 3 2 2 3" xfId="11005"/>
    <cellStyle name="Vírgula 7 5 3 2 2 4" xfId="7532"/>
    <cellStyle name="Vírgula 7 5 3 2 2 5" xfId="12746"/>
    <cellStyle name="Vírgula 7 5 3 2 2 6" xfId="5707"/>
    <cellStyle name="Vírgula 7 5 3 2 3" xfId="3078"/>
    <cellStyle name="Vírgula 7 5 3 2 3 2" xfId="13744"/>
    <cellStyle name="Vírgula 7 5 3 2 3 3" xfId="11006"/>
    <cellStyle name="Vírgula 7 5 3 2 4" xfId="11007"/>
    <cellStyle name="Vírgula 7 5 3 2 5" xfId="6717"/>
    <cellStyle name="Vírgula 7 5 3 2 6" xfId="11931"/>
    <cellStyle name="Vírgula 7 5 3 2 7" xfId="4892"/>
    <cellStyle name="Vírgula 7 5 3 3" xfId="1935"/>
    <cellStyle name="Vírgula 7 5 3 3 2" xfId="3892"/>
    <cellStyle name="Vírgula 7 5 3 3 2 2" xfId="14558"/>
    <cellStyle name="Vírgula 7 5 3 3 2 3" xfId="11008"/>
    <cellStyle name="Vírgula 7 5 3 3 3" xfId="11009"/>
    <cellStyle name="Vírgula 7 5 3 3 4" xfId="7531"/>
    <cellStyle name="Vírgula 7 5 3 3 5" xfId="12745"/>
    <cellStyle name="Vírgula 7 5 3 3 6" xfId="5706"/>
    <cellStyle name="Vírgula 7 5 3 4" xfId="2661"/>
    <cellStyle name="Vírgula 7 5 3 4 2" xfId="13327"/>
    <cellStyle name="Vírgula 7 5 3 4 3" xfId="11010"/>
    <cellStyle name="Vírgula 7 5 3 5" xfId="11011"/>
    <cellStyle name="Vírgula 7 5 3 6" xfId="6300"/>
    <cellStyle name="Vírgula 7 5 3 7" xfId="11514"/>
    <cellStyle name="Vírgula 7 5 3 8" xfId="4475"/>
    <cellStyle name="Vírgula 7 5 4" xfId="729"/>
    <cellStyle name="Vírgula 7 5 4 2" xfId="1194"/>
    <cellStyle name="Vírgula 7 5 4 2 2" xfId="1938"/>
    <cellStyle name="Vírgula 7 5 4 2 2 2" xfId="3895"/>
    <cellStyle name="Vírgula 7 5 4 2 2 2 2" xfId="14561"/>
    <cellStyle name="Vírgula 7 5 4 2 2 2 3" xfId="11012"/>
    <cellStyle name="Vírgula 7 5 4 2 2 3" xfId="11013"/>
    <cellStyle name="Vírgula 7 5 4 2 2 4" xfId="7534"/>
    <cellStyle name="Vírgula 7 5 4 2 2 5" xfId="12748"/>
    <cellStyle name="Vírgula 7 5 4 2 2 6" xfId="5709"/>
    <cellStyle name="Vírgula 7 5 4 2 3" xfId="3163"/>
    <cellStyle name="Vírgula 7 5 4 2 3 2" xfId="13829"/>
    <cellStyle name="Vírgula 7 5 4 2 3 3" xfId="11014"/>
    <cellStyle name="Vírgula 7 5 4 2 4" xfId="11015"/>
    <cellStyle name="Vírgula 7 5 4 2 5" xfId="6802"/>
    <cellStyle name="Vírgula 7 5 4 2 6" xfId="12016"/>
    <cellStyle name="Vírgula 7 5 4 2 7" xfId="4977"/>
    <cellStyle name="Vírgula 7 5 4 3" xfId="1937"/>
    <cellStyle name="Vírgula 7 5 4 3 2" xfId="3894"/>
    <cellStyle name="Vírgula 7 5 4 3 2 2" xfId="14560"/>
    <cellStyle name="Vírgula 7 5 4 3 2 3" xfId="11016"/>
    <cellStyle name="Vírgula 7 5 4 3 3" xfId="11017"/>
    <cellStyle name="Vírgula 7 5 4 3 4" xfId="7533"/>
    <cellStyle name="Vírgula 7 5 4 3 5" xfId="12747"/>
    <cellStyle name="Vírgula 7 5 4 3 6" xfId="5708"/>
    <cellStyle name="Vírgula 7 5 4 4" xfId="2796"/>
    <cellStyle name="Vírgula 7 5 4 4 2" xfId="13462"/>
    <cellStyle name="Vírgula 7 5 4 4 3" xfId="11018"/>
    <cellStyle name="Vírgula 7 5 4 5" xfId="11019"/>
    <cellStyle name="Vírgula 7 5 4 6" xfId="6435"/>
    <cellStyle name="Vírgula 7 5 4 7" xfId="11649"/>
    <cellStyle name="Vírgula 7 5 4 8" xfId="4610"/>
    <cellStyle name="Vírgula 7 5 5" xfId="882"/>
    <cellStyle name="Vírgula 7 5 5 2" xfId="1939"/>
    <cellStyle name="Vírgula 7 5 5 2 2" xfId="3896"/>
    <cellStyle name="Vírgula 7 5 5 2 2 2" xfId="14562"/>
    <cellStyle name="Vírgula 7 5 5 2 2 3" xfId="11020"/>
    <cellStyle name="Vírgula 7 5 5 2 3" xfId="11021"/>
    <cellStyle name="Vírgula 7 5 5 2 4" xfId="7535"/>
    <cellStyle name="Vírgula 7 5 5 2 5" xfId="12749"/>
    <cellStyle name="Vírgula 7 5 5 2 6" xfId="5710"/>
    <cellStyle name="Vírgula 7 5 5 3" xfId="2934"/>
    <cellStyle name="Vírgula 7 5 5 3 2" xfId="13600"/>
    <cellStyle name="Vírgula 7 5 5 3 3" xfId="11022"/>
    <cellStyle name="Vírgula 7 5 5 4" xfId="11023"/>
    <cellStyle name="Vírgula 7 5 5 5" xfId="6573"/>
    <cellStyle name="Vírgula 7 5 5 6" xfId="11787"/>
    <cellStyle name="Vírgula 7 5 5 7" xfId="4748"/>
    <cellStyle name="Vírgula 7 5 6" xfId="1930"/>
    <cellStyle name="Vírgula 7 5 6 2" xfId="3887"/>
    <cellStyle name="Vírgula 7 5 6 2 2" xfId="14553"/>
    <cellStyle name="Vírgula 7 5 6 2 3" xfId="11024"/>
    <cellStyle name="Vírgula 7 5 6 3" xfId="11025"/>
    <cellStyle name="Vírgula 7 5 6 4" xfId="7526"/>
    <cellStyle name="Vírgula 7 5 6 5" xfId="12740"/>
    <cellStyle name="Vírgula 7 5 6 6" xfId="5701"/>
    <cellStyle name="Vírgula 7 5 7" xfId="2189"/>
    <cellStyle name="Vírgula 7 5 7 2" xfId="4042"/>
    <cellStyle name="Vírgula 7 5 7 2 2" xfId="14705"/>
    <cellStyle name="Vírgula 7 5 7 2 3" xfId="11026"/>
    <cellStyle name="Vírgula 7 5 7 3" xfId="11027"/>
    <cellStyle name="Vírgula 7 5 7 4" xfId="7681"/>
    <cellStyle name="Vírgula 7 5 7 5" xfId="12892"/>
    <cellStyle name="Vírgula 7 5 7 6" xfId="5853"/>
    <cellStyle name="Vírgula 7 5 8" xfId="2333"/>
    <cellStyle name="Vírgula 7 5 8 2" xfId="4177"/>
    <cellStyle name="Vírgula 7 5 8 2 2" xfId="14840"/>
    <cellStyle name="Vírgula 7 5 8 2 3" xfId="11028"/>
    <cellStyle name="Vírgula 7 5 8 3" xfId="7816"/>
    <cellStyle name="Vírgula 7 5 8 4" xfId="13027"/>
    <cellStyle name="Vírgula 7 5 8 5" xfId="5988"/>
    <cellStyle name="Vírgula 7 5 9" xfId="2578"/>
    <cellStyle name="Vírgula 7 5 9 2" xfId="13244"/>
    <cellStyle name="Vírgula 7 5 9 3" xfId="11029"/>
    <cellStyle name="Vírgula 7 6" xfId="630"/>
    <cellStyle name="Vírgula 7 6 10" xfId="11556"/>
    <cellStyle name="Vírgula 7 6 11" xfId="4517"/>
    <cellStyle name="Vírgula 7 6 2" xfId="771"/>
    <cellStyle name="Vírgula 7 6 2 2" xfId="1236"/>
    <cellStyle name="Vírgula 7 6 2 2 2" xfId="1942"/>
    <cellStyle name="Vírgula 7 6 2 2 2 2" xfId="3899"/>
    <cellStyle name="Vírgula 7 6 2 2 2 2 2" xfId="14565"/>
    <cellStyle name="Vírgula 7 6 2 2 2 2 3" xfId="11030"/>
    <cellStyle name="Vírgula 7 6 2 2 2 3" xfId="11031"/>
    <cellStyle name="Vírgula 7 6 2 2 2 4" xfId="7538"/>
    <cellStyle name="Vírgula 7 6 2 2 2 5" xfId="12752"/>
    <cellStyle name="Vírgula 7 6 2 2 2 6" xfId="5713"/>
    <cellStyle name="Vírgula 7 6 2 2 3" xfId="3205"/>
    <cellStyle name="Vírgula 7 6 2 2 3 2" xfId="13871"/>
    <cellStyle name="Vírgula 7 6 2 2 3 3" xfId="11032"/>
    <cellStyle name="Vírgula 7 6 2 2 4" xfId="11033"/>
    <cellStyle name="Vírgula 7 6 2 2 5" xfId="6844"/>
    <cellStyle name="Vírgula 7 6 2 2 6" xfId="12058"/>
    <cellStyle name="Vírgula 7 6 2 2 7" xfId="5019"/>
    <cellStyle name="Vírgula 7 6 2 3" xfId="1941"/>
    <cellStyle name="Vírgula 7 6 2 3 2" xfId="3898"/>
    <cellStyle name="Vírgula 7 6 2 3 2 2" xfId="14564"/>
    <cellStyle name="Vírgula 7 6 2 3 2 3" xfId="11034"/>
    <cellStyle name="Vírgula 7 6 2 3 3" xfId="11035"/>
    <cellStyle name="Vírgula 7 6 2 3 4" xfId="7537"/>
    <cellStyle name="Vírgula 7 6 2 3 5" xfId="12751"/>
    <cellStyle name="Vírgula 7 6 2 3 6" xfId="5712"/>
    <cellStyle name="Vírgula 7 6 2 4" xfId="2838"/>
    <cellStyle name="Vírgula 7 6 2 4 2" xfId="13504"/>
    <cellStyle name="Vírgula 7 6 2 4 3" xfId="11036"/>
    <cellStyle name="Vírgula 7 6 2 5" xfId="11037"/>
    <cellStyle name="Vírgula 7 6 2 6" xfId="6477"/>
    <cellStyle name="Vírgula 7 6 2 7" xfId="11691"/>
    <cellStyle name="Vírgula 7 6 2 8" xfId="4652"/>
    <cellStyle name="Vírgula 7 6 3" xfId="924"/>
    <cellStyle name="Vírgula 7 6 3 2" xfId="1943"/>
    <cellStyle name="Vírgula 7 6 3 2 2" xfId="3900"/>
    <cellStyle name="Vírgula 7 6 3 2 2 2" xfId="14566"/>
    <cellStyle name="Vírgula 7 6 3 2 2 3" xfId="11038"/>
    <cellStyle name="Vírgula 7 6 3 2 3" xfId="11039"/>
    <cellStyle name="Vírgula 7 6 3 2 4" xfId="7539"/>
    <cellStyle name="Vírgula 7 6 3 2 5" xfId="12753"/>
    <cellStyle name="Vírgula 7 6 3 2 6" xfId="5714"/>
    <cellStyle name="Vírgula 7 6 3 3" xfId="2976"/>
    <cellStyle name="Vírgula 7 6 3 3 2" xfId="13642"/>
    <cellStyle name="Vírgula 7 6 3 3 3" xfId="11040"/>
    <cellStyle name="Vírgula 7 6 3 4" xfId="11041"/>
    <cellStyle name="Vírgula 7 6 3 5" xfId="6615"/>
    <cellStyle name="Vírgula 7 6 3 6" xfId="11829"/>
    <cellStyle name="Vírgula 7 6 3 7" xfId="4790"/>
    <cellStyle name="Vírgula 7 6 4" xfId="1940"/>
    <cellStyle name="Vírgula 7 6 4 2" xfId="3897"/>
    <cellStyle name="Vírgula 7 6 4 2 2" xfId="14563"/>
    <cellStyle name="Vírgula 7 6 4 2 3" xfId="11042"/>
    <cellStyle name="Vírgula 7 6 4 3" xfId="11043"/>
    <cellStyle name="Vírgula 7 6 4 4" xfId="7536"/>
    <cellStyle name="Vírgula 7 6 4 5" xfId="12750"/>
    <cellStyle name="Vírgula 7 6 4 6" xfId="5711"/>
    <cellStyle name="Vírgula 7 6 5" xfId="2231"/>
    <cellStyle name="Vírgula 7 6 5 2" xfId="4084"/>
    <cellStyle name="Vírgula 7 6 5 2 2" xfId="14747"/>
    <cellStyle name="Vírgula 7 6 5 2 3" xfId="11044"/>
    <cellStyle name="Vírgula 7 6 5 3" xfId="11045"/>
    <cellStyle name="Vírgula 7 6 5 4" xfId="7723"/>
    <cellStyle name="Vírgula 7 6 5 5" xfId="12934"/>
    <cellStyle name="Vírgula 7 6 5 6" xfId="5895"/>
    <cellStyle name="Vírgula 7 6 6" xfId="2375"/>
    <cellStyle name="Vírgula 7 6 6 2" xfId="4219"/>
    <cellStyle name="Vírgula 7 6 6 2 2" xfId="14882"/>
    <cellStyle name="Vírgula 7 6 6 2 3" xfId="11046"/>
    <cellStyle name="Vírgula 7 6 6 3" xfId="7858"/>
    <cellStyle name="Vírgula 7 6 6 4" xfId="13069"/>
    <cellStyle name="Vírgula 7 6 6 5" xfId="6030"/>
    <cellStyle name="Vírgula 7 6 7" xfId="2703"/>
    <cellStyle name="Vírgula 7 6 7 2" xfId="13369"/>
    <cellStyle name="Vírgula 7 6 7 3" xfId="11047"/>
    <cellStyle name="Vírgula 7 6 8" xfId="11048"/>
    <cellStyle name="Vírgula 7 6 9" xfId="6342"/>
    <cellStyle name="Vírgula 7 7" xfId="472"/>
    <cellStyle name="Vírgula 7 7 2" xfId="1034"/>
    <cellStyle name="Vírgula 7 7 2 2" xfId="1945"/>
    <cellStyle name="Vírgula 7 7 2 2 2" xfId="3902"/>
    <cellStyle name="Vírgula 7 7 2 2 2 2" xfId="14568"/>
    <cellStyle name="Vírgula 7 7 2 2 2 3" xfId="11049"/>
    <cellStyle name="Vírgula 7 7 2 2 3" xfId="11050"/>
    <cellStyle name="Vírgula 7 7 2 2 4" xfId="7541"/>
    <cellStyle name="Vírgula 7 7 2 2 5" xfId="12755"/>
    <cellStyle name="Vírgula 7 7 2 2 6" xfId="5716"/>
    <cellStyle name="Vírgula 7 7 2 3" xfId="3066"/>
    <cellStyle name="Vírgula 7 7 2 3 2" xfId="13732"/>
    <cellStyle name="Vírgula 7 7 2 3 3" xfId="11051"/>
    <cellStyle name="Vírgula 7 7 2 4" xfId="11052"/>
    <cellStyle name="Vírgula 7 7 2 5" xfId="6705"/>
    <cellStyle name="Vírgula 7 7 2 6" xfId="11919"/>
    <cellStyle name="Vírgula 7 7 2 7" xfId="4880"/>
    <cellStyle name="Vírgula 7 7 3" xfId="1944"/>
    <cellStyle name="Vírgula 7 7 3 2" xfId="3901"/>
    <cellStyle name="Vírgula 7 7 3 2 2" xfId="14567"/>
    <cellStyle name="Vírgula 7 7 3 2 3" xfId="11053"/>
    <cellStyle name="Vírgula 7 7 3 3" xfId="11054"/>
    <cellStyle name="Vírgula 7 7 3 4" xfId="7540"/>
    <cellStyle name="Vírgula 7 7 3 5" xfId="12754"/>
    <cellStyle name="Vírgula 7 7 3 6" xfId="5715"/>
    <cellStyle name="Vírgula 7 7 4" xfId="2614"/>
    <cellStyle name="Vírgula 7 7 4 2" xfId="13280"/>
    <cellStyle name="Vírgula 7 7 4 3" xfId="11055"/>
    <cellStyle name="Vírgula 7 7 5" xfId="11056"/>
    <cellStyle name="Vírgula 7 7 6" xfId="6253"/>
    <cellStyle name="Vírgula 7 7 7" xfId="11467"/>
    <cellStyle name="Vírgula 7 7 8" xfId="4428"/>
    <cellStyle name="Vírgula 7 8" xfId="681"/>
    <cellStyle name="Vírgula 7 8 2" xfId="1147"/>
    <cellStyle name="Vírgula 7 8 2 2" xfId="1947"/>
    <cellStyle name="Vírgula 7 8 2 2 2" xfId="3904"/>
    <cellStyle name="Vírgula 7 8 2 2 2 2" xfId="14570"/>
    <cellStyle name="Vírgula 7 8 2 2 2 3" xfId="11057"/>
    <cellStyle name="Vírgula 7 8 2 2 3" xfId="11058"/>
    <cellStyle name="Vírgula 7 8 2 2 4" xfId="7543"/>
    <cellStyle name="Vírgula 7 8 2 2 5" xfId="12757"/>
    <cellStyle name="Vírgula 7 8 2 2 6" xfId="5718"/>
    <cellStyle name="Vírgula 7 8 2 3" xfId="3116"/>
    <cellStyle name="Vírgula 7 8 2 3 2" xfId="13782"/>
    <cellStyle name="Vírgula 7 8 2 3 3" xfId="11059"/>
    <cellStyle name="Vírgula 7 8 2 4" xfId="11060"/>
    <cellStyle name="Vírgula 7 8 2 5" xfId="6755"/>
    <cellStyle name="Vírgula 7 8 2 6" xfId="11969"/>
    <cellStyle name="Vírgula 7 8 2 7" xfId="4930"/>
    <cellStyle name="Vírgula 7 8 3" xfId="1946"/>
    <cellStyle name="Vírgula 7 8 3 2" xfId="3903"/>
    <cellStyle name="Vírgula 7 8 3 2 2" xfId="14569"/>
    <cellStyle name="Vírgula 7 8 3 2 3" xfId="11061"/>
    <cellStyle name="Vírgula 7 8 3 3" xfId="11062"/>
    <cellStyle name="Vírgula 7 8 3 4" xfId="7542"/>
    <cellStyle name="Vírgula 7 8 3 5" xfId="12756"/>
    <cellStyle name="Vírgula 7 8 3 6" xfId="5717"/>
    <cellStyle name="Vírgula 7 8 4" xfId="2749"/>
    <cellStyle name="Vírgula 7 8 4 2" xfId="13415"/>
    <cellStyle name="Vírgula 7 8 4 3" xfId="11063"/>
    <cellStyle name="Vírgula 7 8 5" xfId="11064"/>
    <cellStyle name="Vírgula 7 8 6" xfId="6388"/>
    <cellStyle name="Vírgula 7 8 7" xfId="11602"/>
    <cellStyle name="Vírgula 7 8 8" xfId="4563"/>
    <cellStyle name="Vírgula 7 9" xfId="356"/>
    <cellStyle name="Vírgula 7 9 2" xfId="978"/>
    <cellStyle name="Vírgula 7 9 2 2" xfId="1949"/>
    <cellStyle name="Vírgula 7 9 2 2 2" xfId="3906"/>
    <cellStyle name="Vírgula 7 9 2 2 2 2" xfId="14572"/>
    <cellStyle name="Vírgula 7 9 2 2 2 3" xfId="11065"/>
    <cellStyle name="Vírgula 7 9 2 2 3" xfId="11066"/>
    <cellStyle name="Vírgula 7 9 2 2 4" xfId="7545"/>
    <cellStyle name="Vírgula 7 9 2 2 5" xfId="12759"/>
    <cellStyle name="Vírgula 7 9 2 2 6" xfId="5720"/>
    <cellStyle name="Vírgula 7 9 2 3" xfId="3022"/>
    <cellStyle name="Vírgula 7 9 2 3 2" xfId="13688"/>
    <cellStyle name="Vírgula 7 9 2 3 3" xfId="11067"/>
    <cellStyle name="Vírgula 7 9 2 4" xfId="11068"/>
    <cellStyle name="Vírgula 7 9 2 5" xfId="6661"/>
    <cellStyle name="Vírgula 7 9 2 6" xfId="11875"/>
    <cellStyle name="Vírgula 7 9 2 7" xfId="4836"/>
    <cellStyle name="Vírgula 7 9 3" xfId="1948"/>
    <cellStyle name="Vírgula 7 9 3 2" xfId="3905"/>
    <cellStyle name="Vírgula 7 9 3 2 2" xfId="14571"/>
    <cellStyle name="Vírgula 7 9 3 2 3" xfId="11069"/>
    <cellStyle name="Vírgula 7 9 3 3" xfId="11070"/>
    <cellStyle name="Vírgula 7 9 3 4" xfId="7544"/>
    <cellStyle name="Vírgula 7 9 3 5" xfId="12758"/>
    <cellStyle name="Vírgula 7 9 3 6" xfId="5719"/>
    <cellStyle name="Vírgula 7 9 4" xfId="2565"/>
    <cellStyle name="Vírgula 7 9 4 2" xfId="13231"/>
    <cellStyle name="Vírgula 7 9 4 3" xfId="11071"/>
    <cellStyle name="Vírgula 7 9 5" xfId="11072"/>
    <cellStyle name="Vírgula 7 9 6" xfId="6204"/>
    <cellStyle name="Vírgula 7 9 7" xfId="11418"/>
    <cellStyle name="Vírgula 7 9 8" xfId="4379"/>
    <cellStyle name="Vírgula 8" xfId="58"/>
    <cellStyle name="Vírgula 8 10" xfId="1300"/>
    <cellStyle name="Vírgula 8 10 2" xfId="3257"/>
    <cellStyle name="Vírgula 8 10 2 2" xfId="13923"/>
    <cellStyle name="Vírgula 8 10 2 3" xfId="11073"/>
    <cellStyle name="Vírgula 8 10 3" xfId="11074"/>
    <cellStyle name="Vírgula 8 10 4" xfId="6896"/>
    <cellStyle name="Vírgula 8 10 5" xfId="12110"/>
    <cellStyle name="Vírgula 8 10 6" xfId="5071"/>
    <cellStyle name="Vírgula 8 11" xfId="244"/>
    <cellStyle name="Vírgula 8 11 2" xfId="2524"/>
    <cellStyle name="Vírgula 8 11 2 2" xfId="13190"/>
    <cellStyle name="Vírgula 8 11 2 3" xfId="11075"/>
    <cellStyle name="Vírgula 8 11 3" xfId="11076"/>
    <cellStyle name="Vírgula 8 11 4" xfId="6163"/>
    <cellStyle name="Vírgula 8 11 5" xfId="11377"/>
    <cellStyle name="Vírgula 8 11 6" xfId="4338"/>
    <cellStyle name="Vírgula 8 12" xfId="2140"/>
    <cellStyle name="Vírgula 8 12 2" xfId="3997"/>
    <cellStyle name="Vírgula 8 12 2 2" xfId="14660"/>
    <cellStyle name="Vírgula 8 12 2 3" xfId="11077"/>
    <cellStyle name="Vírgula 8 12 3" xfId="11078"/>
    <cellStyle name="Vírgula 8 12 4" xfId="7636"/>
    <cellStyle name="Vírgula 8 12 5" xfId="12847"/>
    <cellStyle name="Vírgula 8 12 6" xfId="5808"/>
    <cellStyle name="Vírgula 8 13" xfId="2289"/>
    <cellStyle name="Vírgula 8 13 2" xfId="4133"/>
    <cellStyle name="Vírgula 8 13 2 2" xfId="14796"/>
    <cellStyle name="Vírgula 8 13 2 3" xfId="11079"/>
    <cellStyle name="Vírgula 8 13 3" xfId="7772"/>
    <cellStyle name="Vírgula 8 13 4" xfId="12983"/>
    <cellStyle name="Vírgula 8 13 5" xfId="5944"/>
    <cellStyle name="Vírgula 8 14" xfId="2452"/>
    <cellStyle name="Vírgula 8 14 2" xfId="11080"/>
    <cellStyle name="Vírgula 8 14 3" xfId="13120"/>
    <cellStyle name="Vírgula 8 14 4" xfId="6050"/>
    <cellStyle name="Vírgula 8 15" xfId="11081"/>
    <cellStyle name="Vírgula 8 16" xfId="6091"/>
    <cellStyle name="Vírgula 8 17" xfId="11307"/>
    <cellStyle name="Vírgula 8 18" xfId="4268"/>
    <cellStyle name="Vírgula 8 2" xfId="106"/>
    <cellStyle name="Vírgula 8 2 10" xfId="2141"/>
    <cellStyle name="Vírgula 8 2 10 2" xfId="3998"/>
    <cellStyle name="Vírgula 8 2 10 2 2" xfId="14661"/>
    <cellStyle name="Vírgula 8 2 10 2 3" xfId="11082"/>
    <cellStyle name="Vírgula 8 2 10 3" xfId="11083"/>
    <cellStyle name="Vírgula 8 2 10 4" xfId="7637"/>
    <cellStyle name="Vírgula 8 2 10 5" xfId="12848"/>
    <cellStyle name="Vírgula 8 2 10 6" xfId="5809"/>
    <cellStyle name="Vírgula 8 2 11" xfId="2290"/>
    <cellStyle name="Vírgula 8 2 11 2" xfId="4134"/>
    <cellStyle name="Vírgula 8 2 11 2 2" xfId="14797"/>
    <cellStyle name="Vírgula 8 2 11 2 3" xfId="11084"/>
    <cellStyle name="Vírgula 8 2 11 3" xfId="7773"/>
    <cellStyle name="Vírgula 8 2 11 4" xfId="12984"/>
    <cellStyle name="Vírgula 8 2 11 5" xfId="5945"/>
    <cellStyle name="Vírgula 8 2 12" xfId="2464"/>
    <cellStyle name="Vírgula 8 2 12 2" xfId="11085"/>
    <cellStyle name="Vírgula 8 2 12 3" xfId="13132"/>
    <cellStyle name="Vírgula 8 2 12 4" xfId="6080"/>
    <cellStyle name="Vírgula 8 2 13" xfId="11086"/>
    <cellStyle name="Vírgula 8 2 14" xfId="6103"/>
    <cellStyle name="Vírgula 8 2 15" xfId="11319"/>
    <cellStyle name="Vírgula 8 2 16" xfId="4280"/>
    <cellStyle name="Vírgula 8 2 2" xfId="590"/>
    <cellStyle name="Vírgula 8 2 2 10" xfId="11518"/>
    <cellStyle name="Vírgula 8 2 2 11" xfId="4479"/>
    <cellStyle name="Vírgula 8 2 2 2" xfId="733"/>
    <cellStyle name="Vírgula 8 2 2 2 2" xfId="1198"/>
    <cellStyle name="Vírgula 8 2 2 2 2 2" xfId="1952"/>
    <cellStyle name="Vírgula 8 2 2 2 2 2 2" xfId="3909"/>
    <cellStyle name="Vírgula 8 2 2 2 2 2 2 2" xfId="14575"/>
    <cellStyle name="Vírgula 8 2 2 2 2 2 2 3" xfId="11087"/>
    <cellStyle name="Vírgula 8 2 2 2 2 2 3" xfId="11088"/>
    <cellStyle name="Vírgula 8 2 2 2 2 2 4" xfId="7548"/>
    <cellStyle name="Vírgula 8 2 2 2 2 2 5" xfId="12762"/>
    <cellStyle name="Vírgula 8 2 2 2 2 2 6" xfId="5723"/>
    <cellStyle name="Vírgula 8 2 2 2 2 3" xfId="3167"/>
    <cellStyle name="Vírgula 8 2 2 2 2 3 2" xfId="13833"/>
    <cellStyle name="Vírgula 8 2 2 2 2 3 3" xfId="11089"/>
    <cellStyle name="Vírgula 8 2 2 2 2 4" xfId="11090"/>
    <cellStyle name="Vírgula 8 2 2 2 2 5" xfId="6806"/>
    <cellStyle name="Vírgula 8 2 2 2 2 6" xfId="12020"/>
    <cellStyle name="Vírgula 8 2 2 2 2 7" xfId="4981"/>
    <cellStyle name="Vírgula 8 2 2 2 3" xfId="1951"/>
    <cellStyle name="Vírgula 8 2 2 2 3 2" xfId="3908"/>
    <cellStyle name="Vírgula 8 2 2 2 3 2 2" xfId="14574"/>
    <cellStyle name="Vírgula 8 2 2 2 3 2 3" xfId="11091"/>
    <cellStyle name="Vírgula 8 2 2 2 3 3" xfId="11092"/>
    <cellStyle name="Vírgula 8 2 2 2 3 4" xfId="7547"/>
    <cellStyle name="Vírgula 8 2 2 2 3 5" xfId="12761"/>
    <cellStyle name="Vírgula 8 2 2 2 3 6" xfId="5722"/>
    <cellStyle name="Vírgula 8 2 2 2 4" xfId="2800"/>
    <cellStyle name="Vírgula 8 2 2 2 4 2" xfId="13466"/>
    <cellStyle name="Vírgula 8 2 2 2 4 3" xfId="11093"/>
    <cellStyle name="Vírgula 8 2 2 2 5" xfId="11094"/>
    <cellStyle name="Vírgula 8 2 2 2 6" xfId="6439"/>
    <cellStyle name="Vírgula 8 2 2 2 7" xfId="11653"/>
    <cellStyle name="Vírgula 8 2 2 2 8" xfId="4614"/>
    <cellStyle name="Vírgula 8 2 2 3" xfId="886"/>
    <cellStyle name="Vírgula 8 2 2 3 2" xfId="1953"/>
    <cellStyle name="Vírgula 8 2 2 3 2 2" xfId="3910"/>
    <cellStyle name="Vírgula 8 2 2 3 2 2 2" xfId="14576"/>
    <cellStyle name="Vírgula 8 2 2 3 2 2 3" xfId="11095"/>
    <cellStyle name="Vírgula 8 2 2 3 2 3" xfId="11096"/>
    <cellStyle name="Vírgula 8 2 2 3 2 4" xfId="7549"/>
    <cellStyle name="Vírgula 8 2 2 3 2 5" xfId="12763"/>
    <cellStyle name="Vírgula 8 2 2 3 2 6" xfId="5724"/>
    <cellStyle name="Vírgula 8 2 2 3 3" xfId="2938"/>
    <cellStyle name="Vírgula 8 2 2 3 3 2" xfId="13604"/>
    <cellStyle name="Vírgula 8 2 2 3 3 3" xfId="11097"/>
    <cellStyle name="Vírgula 8 2 2 3 4" xfId="11098"/>
    <cellStyle name="Vírgula 8 2 2 3 5" xfId="6577"/>
    <cellStyle name="Vírgula 8 2 2 3 6" xfId="11791"/>
    <cellStyle name="Vírgula 8 2 2 3 7" xfId="4752"/>
    <cellStyle name="Vírgula 8 2 2 4" xfId="1950"/>
    <cellStyle name="Vírgula 8 2 2 4 2" xfId="3907"/>
    <cellStyle name="Vírgula 8 2 2 4 2 2" xfId="14573"/>
    <cellStyle name="Vírgula 8 2 2 4 2 3" xfId="11099"/>
    <cellStyle name="Vírgula 8 2 2 4 3" xfId="11100"/>
    <cellStyle name="Vírgula 8 2 2 4 4" xfId="7546"/>
    <cellStyle name="Vírgula 8 2 2 4 5" xfId="12760"/>
    <cellStyle name="Vírgula 8 2 2 4 6" xfId="5721"/>
    <cellStyle name="Vírgula 8 2 2 5" xfId="2193"/>
    <cellStyle name="Vírgula 8 2 2 5 2" xfId="4046"/>
    <cellStyle name="Vírgula 8 2 2 5 2 2" xfId="14709"/>
    <cellStyle name="Vírgula 8 2 2 5 2 3" xfId="11101"/>
    <cellStyle name="Vírgula 8 2 2 5 3" xfId="11102"/>
    <cellStyle name="Vírgula 8 2 2 5 4" xfId="7685"/>
    <cellStyle name="Vírgula 8 2 2 5 5" xfId="12896"/>
    <cellStyle name="Vírgula 8 2 2 5 6" xfId="5857"/>
    <cellStyle name="Vírgula 8 2 2 6" xfId="2337"/>
    <cellStyle name="Vírgula 8 2 2 6 2" xfId="4181"/>
    <cellStyle name="Vírgula 8 2 2 6 2 2" xfId="14844"/>
    <cellStyle name="Vírgula 8 2 2 6 2 3" xfId="11103"/>
    <cellStyle name="Vírgula 8 2 2 6 3" xfId="7820"/>
    <cellStyle name="Vírgula 8 2 2 6 4" xfId="13031"/>
    <cellStyle name="Vírgula 8 2 2 6 5" xfId="5992"/>
    <cellStyle name="Vírgula 8 2 2 7" xfId="2665"/>
    <cellStyle name="Vírgula 8 2 2 7 2" xfId="13331"/>
    <cellStyle name="Vírgula 8 2 2 7 3" xfId="11104"/>
    <cellStyle name="Vírgula 8 2 2 8" xfId="11105"/>
    <cellStyle name="Vírgula 8 2 2 9" xfId="6304"/>
    <cellStyle name="Vírgula 8 2 3" xfId="635"/>
    <cellStyle name="Vírgula 8 2 3 10" xfId="11561"/>
    <cellStyle name="Vírgula 8 2 3 11" xfId="4522"/>
    <cellStyle name="Vírgula 8 2 3 2" xfId="776"/>
    <cellStyle name="Vírgula 8 2 3 2 2" xfId="1241"/>
    <cellStyle name="Vírgula 8 2 3 2 2 2" xfId="1956"/>
    <cellStyle name="Vírgula 8 2 3 2 2 2 2" xfId="3913"/>
    <cellStyle name="Vírgula 8 2 3 2 2 2 2 2" xfId="14579"/>
    <cellStyle name="Vírgula 8 2 3 2 2 2 2 3" xfId="11106"/>
    <cellStyle name="Vírgula 8 2 3 2 2 2 3" xfId="11107"/>
    <cellStyle name="Vírgula 8 2 3 2 2 2 4" xfId="7552"/>
    <cellStyle name="Vírgula 8 2 3 2 2 2 5" xfId="12766"/>
    <cellStyle name="Vírgula 8 2 3 2 2 2 6" xfId="5727"/>
    <cellStyle name="Vírgula 8 2 3 2 2 3" xfId="3210"/>
    <cellStyle name="Vírgula 8 2 3 2 2 3 2" xfId="13876"/>
    <cellStyle name="Vírgula 8 2 3 2 2 3 3" xfId="11108"/>
    <cellStyle name="Vírgula 8 2 3 2 2 4" xfId="11109"/>
    <cellStyle name="Vírgula 8 2 3 2 2 5" xfId="6849"/>
    <cellStyle name="Vírgula 8 2 3 2 2 6" xfId="12063"/>
    <cellStyle name="Vírgula 8 2 3 2 2 7" xfId="5024"/>
    <cellStyle name="Vírgula 8 2 3 2 3" xfId="1955"/>
    <cellStyle name="Vírgula 8 2 3 2 3 2" xfId="3912"/>
    <cellStyle name="Vírgula 8 2 3 2 3 2 2" xfId="14578"/>
    <cellStyle name="Vírgula 8 2 3 2 3 2 3" xfId="11110"/>
    <cellStyle name="Vírgula 8 2 3 2 3 3" xfId="11111"/>
    <cellStyle name="Vírgula 8 2 3 2 3 4" xfId="7551"/>
    <cellStyle name="Vírgula 8 2 3 2 3 5" xfId="12765"/>
    <cellStyle name="Vírgula 8 2 3 2 3 6" xfId="5726"/>
    <cellStyle name="Vírgula 8 2 3 2 4" xfId="2843"/>
    <cellStyle name="Vírgula 8 2 3 2 4 2" xfId="13509"/>
    <cellStyle name="Vírgula 8 2 3 2 4 3" xfId="11112"/>
    <cellStyle name="Vírgula 8 2 3 2 5" xfId="11113"/>
    <cellStyle name="Vírgula 8 2 3 2 6" xfId="6482"/>
    <cellStyle name="Vírgula 8 2 3 2 7" xfId="11696"/>
    <cellStyle name="Vírgula 8 2 3 2 8" xfId="4657"/>
    <cellStyle name="Vírgula 8 2 3 3" xfId="929"/>
    <cellStyle name="Vírgula 8 2 3 3 2" xfId="1957"/>
    <cellStyle name="Vírgula 8 2 3 3 2 2" xfId="3914"/>
    <cellStyle name="Vírgula 8 2 3 3 2 2 2" xfId="14580"/>
    <cellStyle name="Vírgula 8 2 3 3 2 2 3" xfId="11114"/>
    <cellStyle name="Vírgula 8 2 3 3 2 3" xfId="11115"/>
    <cellStyle name="Vírgula 8 2 3 3 2 4" xfId="7553"/>
    <cellStyle name="Vírgula 8 2 3 3 2 5" xfId="12767"/>
    <cellStyle name="Vírgula 8 2 3 3 2 6" xfId="5728"/>
    <cellStyle name="Vírgula 8 2 3 3 3" xfId="2981"/>
    <cellStyle name="Vírgula 8 2 3 3 3 2" xfId="13647"/>
    <cellStyle name="Vírgula 8 2 3 3 3 3" xfId="11116"/>
    <cellStyle name="Vírgula 8 2 3 3 4" xfId="11117"/>
    <cellStyle name="Vírgula 8 2 3 3 5" xfId="6620"/>
    <cellStyle name="Vírgula 8 2 3 3 6" xfId="11834"/>
    <cellStyle name="Vírgula 8 2 3 3 7" xfId="4795"/>
    <cellStyle name="Vírgula 8 2 3 4" xfId="1954"/>
    <cellStyle name="Vírgula 8 2 3 4 2" xfId="3911"/>
    <cellStyle name="Vírgula 8 2 3 4 2 2" xfId="14577"/>
    <cellStyle name="Vírgula 8 2 3 4 2 3" xfId="11118"/>
    <cellStyle name="Vírgula 8 2 3 4 3" xfId="11119"/>
    <cellStyle name="Vírgula 8 2 3 4 4" xfId="7550"/>
    <cellStyle name="Vírgula 8 2 3 4 5" xfId="12764"/>
    <cellStyle name="Vírgula 8 2 3 4 6" xfId="5725"/>
    <cellStyle name="Vírgula 8 2 3 5" xfId="2236"/>
    <cellStyle name="Vírgula 8 2 3 5 2" xfId="4089"/>
    <cellStyle name="Vírgula 8 2 3 5 2 2" xfId="14752"/>
    <cellStyle name="Vírgula 8 2 3 5 2 3" xfId="11120"/>
    <cellStyle name="Vírgula 8 2 3 5 3" xfId="11121"/>
    <cellStyle name="Vírgula 8 2 3 5 4" xfId="7728"/>
    <cellStyle name="Vírgula 8 2 3 5 5" xfId="12939"/>
    <cellStyle name="Vírgula 8 2 3 5 6" xfId="5900"/>
    <cellStyle name="Vírgula 8 2 3 6" xfId="2380"/>
    <cellStyle name="Vírgula 8 2 3 6 2" xfId="4224"/>
    <cellStyle name="Vírgula 8 2 3 6 2 2" xfId="14887"/>
    <cellStyle name="Vírgula 8 2 3 6 2 3" xfId="11122"/>
    <cellStyle name="Vírgula 8 2 3 6 3" xfId="7863"/>
    <cellStyle name="Vírgula 8 2 3 6 4" xfId="13074"/>
    <cellStyle name="Vírgula 8 2 3 6 5" xfId="6035"/>
    <cellStyle name="Vírgula 8 2 3 7" xfId="2708"/>
    <cellStyle name="Vírgula 8 2 3 7 2" xfId="13374"/>
    <cellStyle name="Vírgula 8 2 3 7 3" xfId="11123"/>
    <cellStyle name="Vírgula 8 2 3 8" xfId="11124"/>
    <cellStyle name="Vírgula 8 2 3 9" xfId="6347"/>
    <cellStyle name="Vírgula 8 2 4" xfId="476"/>
    <cellStyle name="Vírgula 8 2 4 2" xfId="1038"/>
    <cellStyle name="Vírgula 8 2 4 2 2" xfId="1959"/>
    <cellStyle name="Vírgula 8 2 4 2 2 2" xfId="3916"/>
    <cellStyle name="Vírgula 8 2 4 2 2 2 2" xfId="14582"/>
    <cellStyle name="Vírgula 8 2 4 2 2 2 3" xfId="11125"/>
    <cellStyle name="Vírgula 8 2 4 2 2 3" xfId="11126"/>
    <cellStyle name="Vírgula 8 2 4 2 2 4" xfId="7555"/>
    <cellStyle name="Vírgula 8 2 4 2 2 5" xfId="12769"/>
    <cellStyle name="Vírgula 8 2 4 2 2 6" xfId="5730"/>
    <cellStyle name="Vírgula 8 2 4 2 3" xfId="3070"/>
    <cellStyle name="Vírgula 8 2 4 2 3 2" xfId="13736"/>
    <cellStyle name="Vírgula 8 2 4 2 3 3" xfId="11127"/>
    <cellStyle name="Vírgula 8 2 4 2 4" xfId="11128"/>
    <cellStyle name="Vírgula 8 2 4 2 5" xfId="6709"/>
    <cellStyle name="Vírgula 8 2 4 2 6" xfId="11923"/>
    <cellStyle name="Vírgula 8 2 4 2 7" xfId="4884"/>
    <cellStyle name="Vírgula 8 2 4 3" xfId="1958"/>
    <cellStyle name="Vírgula 8 2 4 3 2" xfId="3915"/>
    <cellStyle name="Vírgula 8 2 4 3 2 2" xfId="14581"/>
    <cellStyle name="Vírgula 8 2 4 3 2 3" xfId="11129"/>
    <cellStyle name="Vírgula 8 2 4 3 3" xfId="11130"/>
    <cellStyle name="Vírgula 8 2 4 3 4" xfId="7554"/>
    <cellStyle name="Vírgula 8 2 4 3 5" xfId="12768"/>
    <cellStyle name="Vírgula 8 2 4 3 6" xfId="5729"/>
    <cellStyle name="Vírgula 8 2 4 4" xfId="2618"/>
    <cellStyle name="Vírgula 8 2 4 4 2" xfId="13284"/>
    <cellStyle name="Vírgula 8 2 4 4 3" xfId="11131"/>
    <cellStyle name="Vírgula 8 2 4 5" xfId="11132"/>
    <cellStyle name="Vírgula 8 2 4 6" xfId="6257"/>
    <cellStyle name="Vírgula 8 2 4 7" xfId="11471"/>
    <cellStyle name="Vírgula 8 2 4 8" xfId="4432"/>
    <cellStyle name="Vírgula 8 2 5" xfId="685"/>
    <cellStyle name="Vírgula 8 2 5 2" xfId="1151"/>
    <cellStyle name="Vírgula 8 2 5 2 2" xfId="1961"/>
    <cellStyle name="Vírgula 8 2 5 2 2 2" xfId="3918"/>
    <cellStyle name="Vírgula 8 2 5 2 2 2 2" xfId="14584"/>
    <cellStyle name="Vírgula 8 2 5 2 2 2 3" xfId="11133"/>
    <cellStyle name="Vírgula 8 2 5 2 2 3" xfId="11134"/>
    <cellStyle name="Vírgula 8 2 5 2 2 4" xfId="7557"/>
    <cellStyle name="Vírgula 8 2 5 2 2 5" xfId="12771"/>
    <cellStyle name="Vírgula 8 2 5 2 2 6" xfId="5732"/>
    <cellStyle name="Vírgula 8 2 5 2 3" xfId="3120"/>
    <cellStyle name="Vírgula 8 2 5 2 3 2" xfId="13786"/>
    <cellStyle name="Vírgula 8 2 5 2 3 3" xfId="11135"/>
    <cellStyle name="Vírgula 8 2 5 2 4" xfId="11136"/>
    <cellStyle name="Vírgula 8 2 5 2 5" xfId="6759"/>
    <cellStyle name="Vírgula 8 2 5 2 6" xfId="11973"/>
    <cellStyle name="Vírgula 8 2 5 2 7" xfId="4934"/>
    <cellStyle name="Vírgula 8 2 5 3" xfId="1960"/>
    <cellStyle name="Vírgula 8 2 5 3 2" xfId="3917"/>
    <cellStyle name="Vírgula 8 2 5 3 2 2" xfId="14583"/>
    <cellStyle name="Vírgula 8 2 5 3 2 3" xfId="11137"/>
    <cellStyle name="Vírgula 8 2 5 3 3" xfId="11138"/>
    <cellStyle name="Vírgula 8 2 5 3 4" xfId="7556"/>
    <cellStyle name="Vírgula 8 2 5 3 5" xfId="12770"/>
    <cellStyle name="Vírgula 8 2 5 3 6" xfId="5731"/>
    <cellStyle name="Vírgula 8 2 5 4" xfId="2753"/>
    <cellStyle name="Vírgula 8 2 5 4 2" xfId="13419"/>
    <cellStyle name="Vírgula 8 2 5 4 3" xfId="11139"/>
    <cellStyle name="Vírgula 8 2 5 5" xfId="11140"/>
    <cellStyle name="Vírgula 8 2 5 6" xfId="6392"/>
    <cellStyle name="Vírgula 8 2 5 7" xfId="11606"/>
    <cellStyle name="Vírgula 8 2 5 8" xfId="4567"/>
    <cellStyle name="Vírgula 8 2 6" xfId="360"/>
    <cellStyle name="Vírgula 8 2 6 2" xfId="982"/>
    <cellStyle name="Vírgula 8 2 6 2 2" xfId="1963"/>
    <cellStyle name="Vírgula 8 2 6 2 2 2" xfId="3920"/>
    <cellStyle name="Vírgula 8 2 6 2 2 2 2" xfId="14586"/>
    <cellStyle name="Vírgula 8 2 6 2 2 2 3" xfId="11141"/>
    <cellStyle name="Vírgula 8 2 6 2 2 3" xfId="11142"/>
    <cellStyle name="Vírgula 8 2 6 2 2 4" xfId="7559"/>
    <cellStyle name="Vírgula 8 2 6 2 2 5" xfId="12773"/>
    <cellStyle name="Vírgula 8 2 6 2 2 6" xfId="5734"/>
    <cellStyle name="Vírgula 8 2 6 2 3" xfId="3026"/>
    <cellStyle name="Vírgula 8 2 6 2 3 2" xfId="13692"/>
    <cellStyle name="Vírgula 8 2 6 2 3 3" xfId="11143"/>
    <cellStyle name="Vírgula 8 2 6 2 4" xfId="11144"/>
    <cellStyle name="Vírgula 8 2 6 2 5" xfId="6665"/>
    <cellStyle name="Vírgula 8 2 6 2 6" xfId="11879"/>
    <cellStyle name="Vírgula 8 2 6 2 7" xfId="4840"/>
    <cellStyle name="Vírgula 8 2 6 3" xfId="1962"/>
    <cellStyle name="Vírgula 8 2 6 3 2" xfId="3919"/>
    <cellStyle name="Vírgula 8 2 6 3 2 2" xfId="14585"/>
    <cellStyle name="Vírgula 8 2 6 3 2 3" xfId="11145"/>
    <cellStyle name="Vírgula 8 2 6 3 3" xfId="11146"/>
    <cellStyle name="Vírgula 8 2 6 3 4" xfId="7558"/>
    <cellStyle name="Vírgula 8 2 6 3 5" xfId="12772"/>
    <cellStyle name="Vírgula 8 2 6 3 6" xfId="5733"/>
    <cellStyle name="Vírgula 8 2 6 4" xfId="2569"/>
    <cellStyle name="Vírgula 8 2 6 4 2" xfId="13235"/>
    <cellStyle name="Vírgula 8 2 6 4 3" xfId="11147"/>
    <cellStyle name="Vírgula 8 2 6 5" xfId="11148"/>
    <cellStyle name="Vírgula 8 2 6 6" xfId="6208"/>
    <cellStyle name="Vírgula 8 2 6 7" xfId="11422"/>
    <cellStyle name="Vírgula 8 2 6 8" xfId="4383"/>
    <cellStyle name="Vírgula 8 2 7" xfId="835"/>
    <cellStyle name="Vírgula 8 2 7 2" xfId="1964"/>
    <cellStyle name="Vírgula 8 2 7 2 2" xfId="3921"/>
    <cellStyle name="Vírgula 8 2 7 2 2 2" xfId="14587"/>
    <cellStyle name="Vírgula 8 2 7 2 2 3" xfId="11149"/>
    <cellStyle name="Vírgula 8 2 7 2 3" xfId="11150"/>
    <cellStyle name="Vírgula 8 2 7 2 4" xfId="7560"/>
    <cellStyle name="Vírgula 8 2 7 2 5" xfId="12774"/>
    <cellStyle name="Vírgula 8 2 7 2 6" xfId="5735"/>
    <cellStyle name="Vírgula 8 2 7 3" xfId="2891"/>
    <cellStyle name="Vírgula 8 2 7 3 2" xfId="13557"/>
    <cellStyle name="Vírgula 8 2 7 3 3" xfId="11151"/>
    <cellStyle name="Vírgula 8 2 7 4" xfId="11152"/>
    <cellStyle name="Vírgula 8 2 7 5" xfId="6530"/>
    <cellStyle name="Vírgula 8 2 7 6" xfId="11744"/>
    <cellStyle name="Vírgula 8 2 7 7" xfId="4705"/>
    <cellStyle name="Vírgula 8 2 8" xfId="1301"/>
    <cellStyle name="Vírgula 8 2 8 2" xfId="3258"/>
    <cellStyle name="Vírgula 8 2 8 2 2" xfId="13924"/>
    <cellStyle name="Vírgula 8 2 8 2 3" xfId="11153"/>
    <cellStyle name="Vírgula 8 2 8 3" xfId="11154"/>
    <cellStyle name="Vírgula 8 2 8 4" xfId="6897"/>
    <cellStyle name="Vírgula 8 2 8 5" xfId="12111"/>
    <cellStyle name="Vírgula 8 2 8 6" xfId="5072"/>
    <cellStyle name="Vírgula 8 2 9" xfId="245"/>
    <cellStyle name="Vírgula 8 2 9 2" xfId="2525"/>
    <cellStyle name="Vírgula 8 2 9 2 2" xfId="13191"/>
    <cellStyle name="Vírgula 8 2 9 2 3" xfId="11155"/>
    <cellStyle name="Vírgula 8 2 9 3" xfId="11156"/>
    <cellStyle name="Vírgula 8 2 9 4" xfId="6164"/>
    <cellStyle name="Vírgula 8 2 9 5" xfId="11378"/>
    <cellStyle name="Vírgula 8 2 9 6" xfId="4339"/>
    <cellStyle name="Vírgula 8 3" xfId="143"/>
    <cellStyle name="Vírgula 8 3 10" xfId="2142"/>
    <cellStyle name="Vírgula 8 3 10 2" xfId="3999"/>
    <cellStyle name="Vírgula 8 3 10 2 2" xfId="14662"/>
    <cellStyle name="Vírgula 8 3 10 2 3" xfId="11157"/>
    <cellStyle name="Vírgula 8 3 10 3" xfId="11158"/>
    <cellStyle name="Vírgula 8 3 10 4" xfId="7638"/>
    <cellStyle name="Vírgula 8 3 10 5" xfId="12849"/>
    <cellStyle name="Vírgula 8 3 10 6" xfId="5810"/>
    <cellStyle name="Vírgula 8 3 11" xfId="2291"/>
    <cellStyle name="Vírgula 8 3 11 2" xfId="4135"/>
    <cellStyle name="Vírgula 8 3 11 2 2" xfId="14798"/>
    <cellStyle name="Vírgula 8 3 11 2 3" xfId="11159"/>
    <cellStyle name="Vírgula 8 3 11 3" xfId="7774"/>
    <cellStyle name="Vírgula 8 3 11 4" xfId="12985"/>
    <cellStyle name="Vírgula 8 3 11 5" xfId="5946"/>
    <cellStyle name="Vírgula 8 3 12" xfId="2479"/>
    <cellStyle name="Vírgula 8 3 12 2" xfId="11160"/>
    <cellStyle name="Vírgula 8 3 12 3" xfId="13147"/>
    <cellStyle name="Vírgula 8 3 12 4" xfId="6081"/>
    <cellStyle name="Vírgula 8 3 13" xfId="11161"/>
    <cellStyle name="Vírgula 8 3 14" xfId="6118"/>
    <cellStyle name="Vírgula 8 3 15" xfId="11334"/>
    <cellStyle name="Vírgula 8 3 16" xfId="4295"/>
    <cellStyle name="Vírgula 8 3 2" xfId="591"/>
    <cellStyle name="Vírgula 8 3 2 10" xfId="11519"/>
    <cellStyle name="Vírgula 8 3 2 11" xfId="4480"/>
    <cellStyle name="Vírgula 8 3 2 2" xfId="734"/>
    <cellStyle name="Vírgula 8 3 2 2 2" xfId="1199"/>
    <cellStyle name="Vírgula 8 3 2 2 2 2" xfId="1967"/>
    <cellStyle name="Vírgula 8 3 2 2 2 2 2" xfId="3924"/>
    <cellStyle name="Vírgula 8 3 2 2 2 2 2 2" xfId="14590"/>
    <cellStyle name="Vírgula 8 3 2 2 2 2 2 3" xfId="11162"/>
    <cellStyle name="Vírgula 8 3 2 2 2 2 3" xfId="11163"/>
    <cellStyle name="Vírgula 8 3 2 2 2 2 4" xfId="7563"/>
    <cellStyle name="Vírgula 8 3 2 2 2 2 5" xfId="12777"/>
    <cellStyle name="Vírgula 8 3 2 2 2 2 6" xfId="5738"/>
    <cellStyle name="Vírgula 8 3 2 2 2 3" xfId="3168"/>
    <cellStyle name="Vírgula 8 3 2 2 2 3 2" xfId="13834"/>
    <cellStyle name="Vírgula 8 3 2 2 2 3 3" xfId="11164"/>
    <cellStyle name="Vírgula 8 3 2 2 2 4" xfId="11165"/>
    <cellStyle name="Vírgula 8 3 2 2 2 5" xfId="6807"/>
    <cellStyle name="Vírgula 8 3 2 2 2 6" xfId="12021"/>
    <cellStyle name="Vírgula 8 3 2 2 2 7" xfId="4982"/>
    <cellStyle name="Vírgula 8 3 2 2 3" xfId="1966"/>
    <cellStyle name="Vírgula 8 3 2 2 3 2" xfId="3923"/>
    <cellStyle name="Vírgula 8 3 2 2 3 2 2" xfId="14589"/>
    <cellStyle name="Vírgula 8 3 2 2 3 2 3" xfId="11166"/>
    <cellStyle name="Vírgula 8 3 2 2 3 3" xfId="11167"/>
    <cellStyle name="Vírgula 8 3 2 2 3 4" xfId="7562"/>
    <cellStyle name="Vírgula 8 3 2 2 3 5" xfId="12776"/>
    <cellStyle name="Vírgula 8 3 2 2 3 6" xfId="5737"/>
    <cellStyle name="Vírgula 8 3 2 2 4" xfId="2801"/>
    <cellStyle name="Vírgula 8 3 2 2 4 2" xfId="13467"/>
    <cellStyle name="Vírgula 8 3 2 2 4 3" xfId="11168"/>
    <cellStyle name="Vírgula 8 3 2 2 5" xfId="11169"/>
    <cellStyle name="Vírgula 8 3 2 2 6" xfId="6440"/>
    <cellStyle name="Vírgula 8 3 2 2 7" xfId="11654"/>
    <cellStyle name="Vírgula 8 3 2 2 8" xfId="4615"/>
    <cellStyle name="Vírgula 8 3 2 3" xfId="887"/>
    <cellStyle name="Vírgula 8 3 2 3 2" xfId="1968"/>
    <cellStyle name="Vírgula 8 3 2 3 2 2" xfId="3925"/>
    <cellStyle name="Vírgula 8 3 2 3 2 2 2" xfId="14591"/>
    <cellStyle name="Vírgula 8 3 2 3 2 2 3" xfId="11170"/>
    <cellStyle name="Vírgula 8 3 2 3 2 3" xfId="11171"/>
    <cellStyle name="Vírgula 8 3 2 3 2 4" xfId="7564"/>
    <cellStyle name="Vírgula 8 3 2 3 2 5" xfId="12778"/>
    <cellStyle name="Vírgula 8 3 2 3 2 6" xfId="5739"/>
    <cellStyle name="Vírgula 8 3 2 3 3" xfId="2939"/>
    <cellStyle name="Vírgula 8 3 2 3 3 2" xfId="13605"/>
    <cellStyle name="Vírgula 8 3 2 3 3 3" xfId="11172"/>
    <cellStyle name="Vírgula 8 3 2 3 4" xfId="11173"/>
    <cellStyle name="Vírgula 8 3 2 3 5" xfId="6578"/>
    <cellStyle name="Vírgula 8 3 2 3 6" xfId="11792"/>
    <cellStyle name="Vírgula 8 3 2 3 7" xfId="4753"/>
    <cellStyle name="Vírgula 8 3 2 4" xfId="1965"/>
    <cellStyle name="Vírgula 8 3 2 4 2" xfId="3922"/>
    <cellStyle name="Vírgula 8 3 2 4 2 2" xfId="14588"/>
    <cellStyle name="Vírgula 8 3 2 4 2 3" xfId="11174"/>
    <cellStyle name="Vírgula 8 3 2 4 3" xfId="11175"/>
    <cellStyle name="Vírgula 8 3 2 4 4" xfId="7561"/>
    <cellStyle name="Vírgula 8 3 2 4 5" xfId="12775"/>
    <cellStyle name="Vírgula 8 3 2 4 6" xfId="5736"/>
    <cellStyle name="Vírgula 8 3 2 5" xfId="2194"/>
    <cellStyle name="Vírgula 8 3 2 5 2" xfId="4047"/>
    <cellStyle name="Vírgula 8 3 2 5 2 2" xfId="14710"/>
    <cellStyle name="Vírgula 8 3 2 5 2 3" xfId="11176"/>
    <cellStyle name="Vírgula 8 3 2 5 3" xfId="11177"/>
    <cellStyle name="Vírgula 8 3 2 5 4" xfId="7686"/>
    <cellStyle name="Vírgula 8 3 2 5 5" xfId="12897"/>
    <cellStyle name="Vírgula 8 3 2 5 6" xfId="5858"/>
    <cellStyle name="Vírgula 8 3 2 6" xfId="2338"/>
    <cellStyle name="Vírgula 8 3 2 6 2" xfId="4182"/>
    <cellStyle name="Vírgula 8 3 2 6 2 2" xfId="14845"/>
    <cellStyle name="Vírgula 8 3 2 6 2 3" xfId="11178"/>
    <cellStyle name="Vírgula 8 3 2 6 3" xfId="7821"/>
    <cellStyle name="Vírgula 8 3 2 6 4" xfId="13032"/>
    <cellStyle name="Vírgula 8 3 2 6 5" xfId="5993"/>
    <cellStyle name="Vírgula 8 3 2 7" xfId="2666"/>
    <cellStyle name="Vírgula 8 3 2 7 2" xfId="13332"/>
    <cellStyle name="Vírgula 8 3 2 7 3" xfId="11179"/>
    <cellStyle name="Vírgula 8 3 2 8" xfId="11180"/>
    <cellStyle name="Vírgula 8 3 2 9" xfId="6305"/>
    <cellStyle name="Vírgula 8 3 3" xfId="636"/>
    <cellStyle name="Vírgula 8 3 3 10" xfId="11562"/>
    <cellStyle name="Vírgula 8 3 3 11" xfId="4523"/>
    <cellStyle name="Vírgula 8 3 3 2" xfId="777"/>
    <cellStyle name="Vírgula 8 3 3 2 2" xfId="1242"/>
    <cellStyle name="Vírgula 8 3 3 2 2 2" xfId="1971"/>
    <cellStyle name="Vírgula 8 3 3 2 2 2 2" xfId="3928"/>
    <cellStyle name="Vírgula 8 3 3 2 2 2 2 2" xfId="14594"/>
    <cellStyle name="Vírgula 8 3 3 2 2 2 2 3" xfId="11181"/>
    <cellStyle name="Vírgula 8 3 3 2 2 2 3" xfId="11182"/>
    <cellStyle name="Vírgula 8 3 3 2 2 2 4" xfId="7567"/>
    <cellStyle name="Vírgula 8 3 3 2 2 2 5" xfId="12781"/>
    <cellStyle name="Vírgula 8 3 3 2 2 2 6" xfId="5742"/>
    <cellStyle name="Vírgula 8 3 3 2 2 3" xfId="3211"/>
    <cellStyle name="Vírgula 8 3 3 2 2 3 2" xfId="13877"/>
    <cellStyle name="Vírgula 8 3 3 2 2 3 3" xfId="11183"/>
    <cellStyle name="Vírgula 8 3 3 2 2 4" xfId="11184"/>
    <cellStyle name="Vírgula 8 3 3 2 2 5" xfId="6850"/>
    <cellStyle name="Vírgula 8 3 3 2 2 6" xfId="12064"/>
    <cellStyle name="Vírgula 8 3 3 2 2 7" xfId="5025"/>
    <cellStyle name="Vírgula 8 3 3 2 3" xfId="1970"/>
    <cellStyle name="Vírgula 8 3 3 2 3 2" xfId="3927"/>
    <cellStyle name="Vírgula 8 3 3 2 3 2 2" xfId="14593"/>
    <cellStyle name="Vírgula 8 3 3 2 3 2 3" xfId="11185"/>
    <cellStyle name="Vírgula 8 3 3 2 3 3" xfId="11186"/>
    <cellStyle name="Vírgula 8 3 3 2 3 4" xfId="7566"/>
    <cellStyle name="Vírgula 8 3 3 2 3 5" xfId="12780"/>
    <cellStyle name="Vírgula 8 3 3 2 3 6" xfId="5741"/>
    <cellStyle name="Vírgula 8 3 3 2 4" xfId="2844"/>
    <cellStyle name="Vírgula 8 3 3 2 4 2" xfId="13510"/>
    <cellStyle name="Vírgula 8 3 3 2 4 3" xfId="11187"/>
    <cellStyle name="Vírgula 8 3 3 2 5" xfId="11188"/>
    <cellStyle name="Vírgula 8 3 3 2 6" xfId="6483"/>
    <cellStyle name="Vírgula 8 3 3 2 7" xfId="11697"/>
    <cellStyle name="Vírgula 8 3 3 2 8" xfId="4658"/>
    <cellStyle name="Vírgula 8 3 3 3" xfId="930"/>
    <cellStyle name="Vírgula 8 3 3 3 2" xfId="1972"/>
    <cellStyle name="Vírgula 8 3 3 3 2 2" xfId="3929"/>
    <cellStyle name="Vírgula 8 3 3 3 2 2 2" xfId="14595"/>
    <cellStyle name="Vírgula 8 3 3 3 2 2 3" xfId="11189"/>
    <cellStyle name="Vírgula 8 3 3 3 2 3" xfId="11190"/>
    <cellStyle name="Vírgula 8 3 3 3 2 4" xfId="7568"/>
    <cellStyle name="Vírgula 8 3 3 3 2 5" xfId="12782"/>
    <cellStyle name="Vírgula 8 3 3 3 2 6" xfId="5743"/>
    <cellStyle name="Vírgula 8 3 3 3 3" xfId="2982"/>
    <cellStyle name="Vírgula 8 3 3 3 3 2" xfId="13648"/>
    <cellStyle name="Vírgula 8 3 3 3 3 3" xfId="11191"/>
    <cellStyle name="Vírgula 8 3 3 3 4" xfId="11192"/>
    <cellStyle name="Vírgula 8 3 3 3 5" xfId="6621"/>
    <cellStyle name="Vírgula 8 3 3 3 6" xfId="11835"/>
    <cellStyle name="Vírgula 8 3 3 3 7" xfId="4796"/>
    <cellStyle name="Vírgula 8 3 3 4" xfId="1969"/>
    <cellStyle name="Vírgula 8 3 3 4 2" xfId="3926"/>
    <cellStyle name="Vírgula 8 3 3 4 2 2" xfId="14592"/>
    <cellStyle name="Vírgula 8 3 3 4 2 3" xfId="11193"/>
    <cellStyle name="Vírgula 8 3 3 4 3" xfId="11194"/>
    <cellStyle name="Vírgula 8 3 3 4 4" xfId="7565"/>
    <cellStyle name="Vírgula 8 3 3 4 5" xfId="12779"/>
    <cellStyle name="Vírgula 8 3 3 4 6" xfId="5740"/>
    <cellStyle name="Vírgula 8 3 3 5" xfId="2237"/>
    <cellStyle name="Vírgula 8 3 3 5 2" xfId="4090"/>
    <cellStyle name="Vírgula 8 3 3 5 2 2" xfId="14753"/>
    <cellStyle name="Vírgula 8 3 3 5 2 3" xfId="11195"/>
    <cellStyle name="Vírgula 8 3 3 5 3" xfId="11196"/>
    <cellStyle name="Vírgula 8 3 3 5 4" xfId="7729"/>
    <cellStyle name="Vírgula 8 3 3 5 5" xfId="12940"/>
    <cellStyle name="Vírgula 8 3 3 5 6" xfId="5901"/>
    <cellStyle name="Vírgula 8 3 3 6" xfId="2381"/>
    <cellStyle name="Vírgula 8 3 3 6 2" xfId="4225"/>
    <cellStyle name="Vírgula 8 3 3 6 2 2" xfId="14888"/>
    <cellStyle name="Vírgula 8 3 3 6 2 3" xfId="11197"/>
    <cellStyle name="Vírgula 8 3 3 6 3" xfId="7864"/>
    <cellStyle name="Vírgula 8 3 3 6 4" xfId="13075"/>
    <cellStyle name="Vírgula 8 3 3 6 5" xfId="6036"/>
    <cellStyle name="Vírgula 8 3 3 7" xfId="2709"/>
    <cellStyle name="Vírgula 8 3 3 7 2" xfId="13375"/>
    <cellStyle name="Vírgula 8 3 3 7 3" xfId="11198"/>
    <cellStyle name="Vírgula 8 3 3 8" xfId="11199"/>
    <cellStyle name="Vírgula 8 3 3 9" xfId="6348"/>
    <cellStyle name="Vírgula 8 3 4" xfId="477"/>
    <cellStyle name="Vírgula 8 3 4 2" xfId="1039"/>
    <cellStyle name="Vírgula 8 3 4 2 2" xfId="1974"/>
    <cellStyle name="Vírgula 8 3 4 2 2 2" xfId="3931"/>
    <cellStyle name="Vírgula 8 3 4 2 2 2 2" xfId="14597"/>
    <cellStyle name="Vírgula 8 3 4 2 2 2 3" xfId="11200"/>
    <cellStyle name="Vírgula 8 3 4 2 2 3" xfId="11201"/>
    <cellStyle name="Vírgula 8 3 4 2 2 4" xfId="7570"/>
    <cellStyle name="Vírgula 8 3 4 2 2 5" xfId="12784"/>
    <cellStyle name="Vírgula 8 3 4 2 2 6" xfId="5745"/>
    <cellStyle name="Vírgula 8 3 4 2 3" xfId="3071"/>
    <cellStyle name="Vírgula 8 3 4 2 3 2" xfId="13737"/>
    <cellStyle name="Vírgula 8 3 4 2 3 3" xfId="11202"/>
    <cellStyle name="Vírgula 8 3 4 2 4" xfId="11203"/>
    <cellStyle name="Vírgula 8 3 4 2 5" xfId="6710"/>
    <cellStyle name="Vírgula 8 3 4 2 6" xfId="11924"/>
    <cellStyle name="Vírgula 8 3 4 2 7" xfId="4885"/>
    <cellStyle name="Vírgula 8 3 4 3" xfId="1973"/>
    <cellStyle name="Vírgula 8 3 4 3 2" xfId="3930"/>
    <cellStyle name="Vírgula 8 3 4 3 2 2" xfId="14596"/>
    <cellStyle name="Vírgula 8 3 4 3 2 3" xfId="11204"/>
    <cellStyle name="Vírgula 8 3 4 3 3" xfId="11205"/>
    <cellStyle name="Vírgula 8 3 4 3 4" xfId="7569"/>
    <cellStyle name="Vírgula 8 3 4 3 5" xfId="12783"/>
    <cellStyle name="Vírgula 8 3 4 3 6" xfId="5744"/>
    <cellStyle name="Vírgula 8 3 4 4" xfId="2619"/>
    <cellStyle name="Vírgula 8 3 4 4 2" xfId="13285"/>
    <cellStyle name="Vírgula 8 3 4 4 3" xfId="11206"/>
    <cellStyle name="Vírgula 8 3 4 5" xfId="11207"/>
    <cellStyle name="Vírgula 8 3 4 6" xfId="6258"/>
    <cellStyle name="Vírgula 8 3 4 7" xfId="11472"/>
    <cellStyle name="Vírgula 8 3 4 8" xfId="4433"/>
    <cellStyle name="Vírgula 8 3 5" xfId="686"/>
    <cellStyle name="Vírgula 8 3 5 2" xfId="1152"/>
    <cellStyle name="Vírgula 8 3 5 2 2" xfId="1976"/>
    <cellStyle name="Vírgula 8 3 5 2 2 2" xfId="3933"/>
    <cellStyle name="Vírgula 8 3 5 2 2 2 2" xfId="14599"/>
    <cellStyle name="Vírgula 8 3 5 2 2 2 3" xfId="11208"/>
    <cellStyle name="Vírgula 8 3 5 2 2 3" xfId="11209"/>
    <cellStyle name="Vírgula 8 3 5 2 2 4" xfId="7572"/>
    <cellStyle name="Vírgula 8 3 5 2 2 5" xfId="12786"/>
    <cellStyle name="Vírgula 8 3 5 2 2 6" xfId="5747"/>
    <cellStyle name="Vírgula 8 3 5 2 3" xfId="3121"/>
    <cellStyle name="Vírgula 8 3 5 2 3 2" xfId="13787"/>
    <cellStyle name="Vírgula 8 3 5 2 3 3" xfId="11210"/>
    <cellStyle name="Vírgula 8 3 5 2 4" xfId="11211"/>
    <cellStyle name="Vírgula 8 3 5 2 5" xfId="6760"/>
    <cellStyle name="Vírgula 8 3 5 2 6" xfId="11974"/>
    <cellStyle name="Vírgula 8 3 5 2 7" xfId="4935"/>
    <cellStyle name="Vírgula 8 3 5 3" xfId="1975"/>
    <cellStyle name="Vírgula 8 3 5 3 2" xfId="3932"/>
    <cellStyle name="Vírgula 8 3 5 3 2 2" xfId="14598"/>
    <cellStyle name="Vírgula 8 3 5 3 2 3" xfId="11212"/>
    <cellStyle name="Vírgula 8 3 5 3 3" xfId="11213"/>
    <cellStyle name="Vírgula 8 3 5 3 4" xfId="7571"/>
    <cellStyle name="Vírgula 8 3 5 3 5" xfId="12785"/>
    <cellStyle name="Vírgula 8 3 5 3 6" xfId="5746"/>
    <cellStyle name="Vírgula 8 3 5 4" xfId="2754"/>
    <cellStyle name="Vírgula 8 3 5 4 2" xfId="13420"/>
    <cellStyle name="Vírgula 8 3 5 4 3" xfId="11214"/>
    <cellStyle name="Vírgula 8 3 5 5" xfId="11215"/>
    <cellStyle name="Vírgula 8 3 5 6" xfId="6393"/>
    <cellStyle name="Vírgula 8 3 5 7" xfId="11607"/>
    <cellStyle name="Vírgula 8 3 5 8" xfId="4568"/>
    <cellStyle name="Vírgula 8 3 6" xfId="361"/>
    <cellStyle name="Vírgula 8 3 6 2" xfId="983"/>
    <cellStyle name="Vírgula 8 3 6 2 2" xfId="1978"/>
    <cellStyle name="Vírgula 8 3 6 2 2 2" xfId="3935"/>
    <cellStyle name="Vírgula 8 3 6 2 2 2 2" xfId="14601"/>
    <cellStyle name="Vírgula 8 3 6 2 2 2 3" xfId="11216"/>
    <cellStyle name="Vírgula 8 3 6 2 2 3" xfId="11217"/>
    <cellStyle name="Vírgula 8 3 6 2 2 4" xfId="7574"/>
    <cellStyle name="Vírgula 8 3 6 2 2 5" xfId="12788"/>
    <cellStyle name="Vírgula 8 3 6 2 2 6" xfId="5749"/>
    <cellStyle name="Vírgula 8 3 6 2 3" xfId="3027"/>
    <cellStyle name="Vírgula 8 3 6 2 3 2" xfId="13693"/>
    <cellStyle name="Vírgula 8 3 6 2 3 3" xfId="11218"/>
    <cellStyle name="Vírgula 8 3 6 2 4" xfId="11219"/>
    <cellStyle name="Vírgula 8 3 6 2 5" xfId="6666"/>
    <cellStyle name="Vírgula 8 3 6 2 6" xfId="11880"/>
    <cellStyle name="Vírgula 8 3 6 2 7" xfId="4841"/>
    <cellStyle name="Vírgula 8 3 6 3" xfId="1977"/>
    <cellStyle name="Vírgula 8 3 6 3 2" xfId="3934"/>
    <cellStyle name="Vírgula 8 3 6 3 2 2" xfId="14600"/>
    <cellStyle name="Vírgula 8 3 6 3 2 3" xfId="11220"/>
    <cellStyle name="Vírgula 8 3 6 3 3" xfId="11221"/>
    <cellStyle name="Vírgula 8 3 6 3 4" xfId="7573"/>
    <cellStyle name="Vírgula 8 3 6 3 5" xfId="12787"/>
    <cellStyle name="Vírgula 8 3 6 3 6" xfId="5748"/>
    <cellStyle name="Vírgula 8 3 6 4" xfId="2570"/>
    <cellStyle name="Vírgula 8 3 6 4 2" xfId="13236"/>
    <cellStyle name="Vírgula 8 3 6 4 3" xfId="11222"/>
    <cellStyle name="Vírgula 8 3 6 5" xfId="11223"/>
    <cellStyle name="Vírgula 8 3 6 6" xfId="6209"/>
    <cellStyle name="Vírgula 8 3 6 7" xfId="11423"/>
    <cellStyle name="Vírgula 8 3 6 8" xfId="4384"/>
    <cellStyle name="Vírgula 8 3 7" xfId="836"/>
    <cellStyle name="Vírgula 8 3 7 2" xfId="1979"/>
    <cellStyle name="Vírgula 8 3 7 2 2" xfId="3936"/>
    <cellStyle name="Vírgula 8 3 7 2 2 2" xfId="14602"/>
    <cellStyle name="Vírgula 8 3 7 2 2 3" xfId="11224"/>
    <cellStyle name="Vírgula 8 3 7 2 3" xfId="11225"/>
    <cellStyle name="Vírgula 8 3 7 2 4" xfId="7575"/>
    <cellStyle name="Vírgula 8 3 7 2 5" xfId="12789"/>
    <cellStyle name="Vírgula 8 3 7 2 6" xfId="5750"/>
    <cellStyle name="Vírgula 8 3 7 3" xfId="2892"/>
    <cellStyle name="Vírgula 8 3 7 3 2" xfId="13558"/>
    <cellStyle name="Vírgula 8 3 7 3 3" xfId="11226"/>
    <cellStyle name="Vírgula 8 3 7 4" xfId="11227"/>
    <cellStyle name="Vírgula 8 3 7 5" xfId="6531"/>
    <cellStyle name="Vírgula 8 3 7 6" xfId="11745"/>
    <cellStyle name="Vírgula 8 3 7 7" xfId="4706"/>
    <cellStyle name="Vírgula 8 3 8" xfId="1302"/>
    <cellStyle name="Vírgula 8 3 8 2" xfId="3259"/>
    <cellStyle name="Vírgula 8 3 8 2 2" xfId="13925"/>
    <cellStyle name="Vírgula 8 3 8 2 3" xfId="11228"/>
    <cellStyle name="Vírgula 8 3 8 3" xfId="11229"/>
    <cellStyle name="Vírgula 8 3 8 4" xfId="6898"/>
    <cellStyle name="Vírgula 8 3 8 5" xfId="12112"/>
    <cellStyle name="Vírgula 8 3 8 6" xfId="5073"/>
    <cellStyle name="Vírgula 8 3 9" xfId="246"/>
    <cellStyle name="Vírgula 8 3 9 2" xfId="2526"/>
    <cellStyle name="Vírgula 8 3 9 2 2" xfId="13192"/>
    <cellStyle name="Vírgula 8 3 9 2 3" xfId="11230"/>
    <cellStyle name="Vírgula 8 3 9 3" xfId="11231"/>
    <cellStyle name="Vírgula 8 3 9 4" xfId="6165"/>
    <cellStyle name="Vírgula 8 3 9 5" xfId="11379"/>
    <cellStyle name="Vírgula 8 3 9 6" xfId="4340"/>
    <cellStyle name="Vírgula 8 4" xfId="589"/>
    <cellStyle name="Vírgula 8 4 10" xfId="11517"/>
    <cellStyle name="Vírgula 8 4 11" xfId="4478"/>
    <cellStyle name="Vírgula 8 4 2" xfId="732"/>
    <cellStyle name="Vírgula 8 4 2 2" xfId="1197"/>
    <cellStyle name="Vírgula 8 4 2 2 2" xfId="1982"/>
    <cellStyle name="Vírgula 8 4 2 2 2 2" xfId="3939"/>
    <cellStyle name="Vírgula 8 4 2 2 2 2 2" xfId="14605"/>
    <cellStyle name="Vírgula 8 4 2 2 2 2 3" xfId="11232"/>
    <cellStyle name="Vírgula 8 4 2 2 2 3" xfId="11233"/>
    <cellStyle name="Vírgula 8 4 2 2 2 4" xfId="7578"/>
    <cellStyle name="Vírgula 8 4 2 2 2 5" xfId="12792"/>
    <cellStyle name="Vírgula 8 4 2 2 2 6" xfId="5753"/>
    <cellStyle name="Vírgula 8 4 2 2 3" xfId="3166"/>
    <cellStyle name="Vírgula 8 4 2 2 3 2" xfId="13832"/>
    <cellStyle name="Vírgula 8 4 2 2 3 3" xfId="11234"/>
    <cellStyle name="Vírgula 8 4 2 2 4" xfId="11235"/>
    <cellStyle name="Vírgula 8 4 2 2 5" xfId="6805"/>
    <cellStyle name="Vírgula 8 4 2 2 6" xfId="12019"/>
    <cellStyle name="Vírgula 8 4 2 2 7" xfId="4980"/>
    <cellStyle name="Vírgula 8 4 2 3" xfId="1981"/>
    <cellStyle name="Vírgula 8 4 2 3 2" xfId="3938"/>
    <cellStyle name="Vírgula 8 4 2 3 2 2" xfId="14604"/>
    <cellStyle name="Vírgula 8 4 2 3 2 3" xfId="11236"/>
    <cellStyle name="Vírgula 8 4 2 3 3" xfId="11237"/>
    <cellStyle name="Vírgula 8 4 2 3 4" xfId="7577"/>
    <cellStyle name="Vírgula 8 4 2 3 5" xfId="12791"/>
    <cellStyle name="Vírgula 8 4 2 3 6" xfId="5752"/>
    <cellStyle name="Vírgula 8 4 2 4" xfId="2799"/>
    <cellStyle name="Vírgula 8 4 2 4 2" xfId="13465"/>
    <cellStyle name="Vírgula 8 4 2 4 3" xfId="11238"/>
    <cellStyle name="Vírgula 8 4 2 5" xfId="11239"/>
    <cellStyle name="Vírgula 8 4 2 6" xfId="6438"/>
    <cellStyle name="Vírgula 8 4 2 7" xfId="11652"/>
    <cellStyle name="Vírgula 8 4 2 8" xfId="4613"/>
    <cellStyle name="Vírgula 8 4 3" xfId="885"/>
    <cellStyle name="Vírgula 8 4 3 2" xfId="1983"/>
    <cellStyle name="Vírgula 8 4 3 2 2" xfId="3940"/>
    <cellStyle name="Vírgula 8 4 3 2 2 2" xfId="14606"/>
    <cellStyle name="Vírgula 8 4 3 2 2 3" xfId="11240"/>
    <cellStyle name="Vírgula 8 4 3 2 3" xfId="11241"/>
    <cellStyle name="Vírgula 8 4 3 2 4" xfId="7579"/>
    <cellStyle name="Vírgula 8 4 3 2 5" xfId="12793"/>
    <cellStyle name="Vírgula 8 4 3 2 6" xfId="5754"/>
    <cellStyle name="Vírgula 8 4 3 3" xfId="2937"/>
    <cellStyle name="Vírgula 8 4 3 3 2" xfId="13603"/>
    <cellStyle name="Vírgula 8 4 3 3 3" xfId="11242"/>
    <cellStyle name="Vírgula 8 4 3 4" xfId="11243"/>
    <cellStyle name="Vírgula 8 4 3 5" xfId="6576"/>
    <cellStyle name="Vírgula 8 4 3 6" xfId="11790"/>
    <cellStyle name="Vírgula 8 4 3 7" xfId="4751"/>
    <cellStyle name="Vírgula 8 4 4" xfId="1980"/>
    <cellStyle name="Vírgula 8 4 4 2" xfId="3937"/>
    <cellStyle name="Vírgula 8 4 4 2 2" xfId="14603"/>
    <cellStyle name="Vírgula 8 4 4 2 3" xfId="11244"/>
    <cellStyle name="Vírgula 8 4 4 3" xfId="11245"/>
    <cellStyle name="Vírgula 8 4 4 4" xfId="7576"/>
    <cellStyle name="Vírgula 8 4 4 5" xfId="12790"/>
    <cellStyle name="Vírgula 8 4 4 6" xfId="5751"/>
    <cellStyle name="Vírgula 8 4 5" xfId="2192"/>
    <cellStyle name="Vírgula 8 4 5 2" xfId="4045"/>
    <cellStyle name="Vírgula 8 4 5 2 2" xfId="14708"/>
    <cellStyle name="Vírgula 8 4 5 2 3" xfId="11246"/>
    <cellStyle name="Vírgula 8 4 5 3" xfId="11247"/>
    <cellStyle name="Vírgula 8 4 5 4" xfId="7684"/>
    <cellStyle name="Vírgula 8 4 5 5" xfId="12895"/>
    <cellStyle name="Vírgula 8 4 5 6" xfId="5856"/>
    <cellStyle name="Vírgula 8 4 6" xfId="2336"/>
    <cellStyle name="Vírgula 8 4 6 2" xfId="4180"/>
    <cellStyle name="Vírgula 8 4 6 2 2" xfId="14843"/>
    <cellStyle name="Vírgula 8 4 6 2 3" xfId="11248"/>
    <cellStyle name="Vírgula 8 4 6 3" xfId="7819"/>
    <cellStyle name="Vírgula 8 4 6 4" xfId="13030"/>
    <cellStyle name="Vírgula 8 4 6 5" xfId="5991"/>
    <cellStyle name="Vírgula 8 4 7" xfId="2664"/>
    <cellStyle name="Vírgula 8 4 7 2" xfId="13330"/>
    <cellStyle name="Vírgula 8 4 7 3" xfId="11249"/>
    <cellStyle name="Vírgula 8 4 8" xfId="11250"/>
    <cellStyle name="Vírgula 8 4 9" xfId="6303"/>
    <cellStyle name="Vírgula 8 5" xfId="634"/>
    <cellStyle name="Vírgula 8 5 10" xfId="11560"/>
    <cellStyle name="Vírgula 8 5 11" xfId="4521"/>
    <cellStyle name="Vírgula 8 5 2" xfId="775"/>
    <cellStyle name="Vírgula 8 5 2 2" xfId="1240"/>
    <cellStyle name="Vírgula 8 5 2 2 2" xfId="1986"/>
    <cellStyle name="Vírgula 8 5 2 2 2 2" xfId="3943"/>
    <cellStyle name="Vírgula 8 5 2 2 2 2 2" xfId="14609"/>
    <cellStyle name="Vírgula 8 5 2 2 2 2 3" xfId="11251"/>
    <cellStyle name="Vírgula 8 5 2 2 2 3" xfId="11252"/>
    <cellStyle name="Vírgula 8 5 2 2 2 4" xfId="7582"/>
    <cellStyle name="Vírgula 8 5 2 2 2 5" xfId="12796"/>
    <cellStyle name="Vírgula 8 5 2 2 2 6" xfId="5757"/>
    <cellStyle name="Vírgula 8 5 2 2 3" xfId="3209"/>
    <cellStyle name="Vírgula 8 5 2 2 3 2" xfId="13875"/>
    <cellStyle name="Vírgula 8 5 2 2 3 3" xfId="11253"/>
    <cellStyle name="Vírgula 8 5 2 2 4" xfId="11254"/>
    <cellStyle name="Vírgula 8 5 2 2 5" xfId="6848"/>
    <cellStyle name="Vírgula 8 5 2 2 6" xfId="12062"/>
    <cellStyle name="Vírgula 8 5 2 2 7" xfId="5023"/>
    <cellStyle name="Vírgula 8 5 2 3" xfId="1985"/>
    <cellStyle name="Vírgula 8 5 2 3 2" xfId="3942"/>
    <cellStyle name="Vírgula 8 5 2 3 2 2" xfId="14608"/>
    <cellStyle name="Vírgula 8 5 2 3 2 3" xfId="11255"/>
    <cellStyle name="Vírgula 8 5 2 3 3" xfId="11256"/>
    <cellStyle name="Vírgula 8 5 2 3 4" xfId="7581"/>
    <cellStyle name="Vírgula 8 5 2 3 5" xfId="12795"/>
    <cellStyle name="Vírgula 8 5 2 3 6" xfId="5756"/>
    <cellStyle name="Vírgula 8 5 2 4" xfId="2842"/>
    <cellStyle name="Vírgula 8 5 2 4 2" xfId="13508"/>
    <cellStyle name="Vírgula 8 5 2 4 3" xfId="11257"/>
    <cellStyle name="Vírgula 8 5 2 5" xfId="11258"/>
    <cellStyle name="Vírgula 8 5 2 6" xfId="6481"/>
    <cellStyle name="Vírgula 8 5 2 7" xfId="11695"/>
    <cellStyle name="Vírgula 8 5 2 8" xfId="4656"/>
    <cellStyle name="Vírgula 8 5 3" xfId="928"/>
    <cellStyle name="Vírgula 8 5 3 2" xfId="1987"/>
    <cellStyle name="Vírgula 8 5 3 2 2" xfId="3944"/>
    <cellStyle name="Vírgula 8 5 3 2 2 2" xfId="14610"/>
    <cellStyle name="Vírgula 8 5 3 2 2 3" xfId="11259"/>
    <cellStyle name="Vírgula 8 5 3 2 3" xfId="11260"/>
    <cellStyle name="Vírgula 8 5 3 2 4" xfId="7583"/>
    <cellStyle name="Vírgula 8 5 3 2 5" xfId="12797"/>
    <cellStyle name="Vírgula 8 5 3 2 6" xfId="5758"/>
    <cellStyle name="Vírgula 8 5 3 3" xfId="2980"/>
    <cellStyle name="Vírgula 8 5 3 3 2" xfId="13646"/>
    <cellStyle name="Vírgula 8 5 3 3 3" xfId="11261"/>
    <cellStyle name="Vírgula 8 5 3 4" xfId="11262"/>
    <cellStyle name="Vírgula 8 5 3 5" xfId="6619"/>
    <cellStyle name="Vírgula 8 5 3 6" xfId="11833"/>
    <cellStyle name="Vírgula 8 5 3 7" xfId="4794"/>
    <cellStyle name="Vírgula 8 5 4" xfId="1984"/>
    <cellStyle name="Vírgula 8 5 4 2" xfId="3941"/>
    <cellStyle name="Vírgula 8 5 4 2 2" xfId="14607"/>
    <cellStyle name="Vírgula 8 5 4 2 3" xfId="11263"/>
    <cellStyle name="Vírgula 8 5 4 3" xfId="11264"/>
    <cellStyle name="Vírgula 8 5 4 4" xfId="7580"/>
    <cellStyle name="Vírgula 8 5 4 5" xfId="12794"/>
    <cellStyle name="Vírgula 8 5 4 6" xfId="5755"/>
    <cellStyle name="Vírgula 8 5 5" xfId="2235"/>
    <cellStyle name="Vírgula 8 5 5 2" xfId="4088"/>
    <cellStyle name="Vírgula 8 5 5 2 2" xfId="14751"/>
    <cellStyle name="Vírgula 8 5 5 2 3" xfId="11265"/>
    <cellStyle name="Vírgula 8 5 5 3" xfId="11266"/>
    <cellStyle name="Vírgula 8 5 5 4" xfId="7727"/>
    <cellStyle name="Vírgula 8 5 5 5" xfId="12938"/>
    <cellStyle name="Vírgula 8 5 5 6" xfId="5899"/>
    <cellStyle name="Vírgula 8 5 6" xfId="2379"/>
    <cellStyle name="Vírgula 8 5 6 2" xfId="4223"/>
    <cellStyle name="Vírgula 8 5 6 2 2" xfId="14886"/>
    <cellStyle name="Vírgula 8 5 6 2 3" xfId="11267"/>
    <cellStyle name="Vírgula 8 5 6 3" xfId="7862"/>
    <cellStyle name="Vírgula 8 5 6 4" xfId="13073"/>
    <cellStyle name="Vírgula 8 5 6 5" xfId="6034"/>
    <cellStyle name="Vírgula 8 5 7" xfId="2707"/>
    <cellStyle name="Vírgula 8 5 7 2" xfId="13373"/>
    <cellStyle name="Vírgula 8 5 7 3" xfId="11268"/>
    <cellStyle name="Vírgula 8 5 8" xfId="11269"/>
    <cellStyle name="Vírgula 8 5 9" xfId="6346"/>
    <cellStyle name="Vírgula 8 6" xfId="475"/>
    <cellStyle name="Vírgula 8 6 2" xfId="1037"/>
    <cellStyle name="Vírgula 8 6 2 2" xfId="1989"/>
    <cellStyle name="Vírgula 8 6 2 2 2" xfId="3946"/>
    <cellStyle name="Vírgula 8 6 2 2 2 2" xfId="14612"/>
    <cellStyle name="Vírgula 8 6 2 2 2 3" xfId="11270"/>
    <cellStyle name="Vírgula 8 6 2 2 3" xfId="11271"/>
    <cellStyle name="Vírgula 8 6 2 2 4" xfId="7585"/>
    <cellStyle name="Vírgula 8 6 2 2 5" xfId="12799"/>
    <cellStyle name="Vírgula 8 6 2 2 6" xfId="5760"/>
    <cellStyle name="Vírgula 8 6 2 3" xfId="3069"/>
    <cellStyle name="Vírgula 8 6 2 3 2" xfId="13735"/>
    <cellStyle name="Vírgula 8 6 2 3 3" xfId="11272"/>
    <cellStyle name="Vírgula 8 6 2 4" xfId="11273"/>
    <cellStyle name="Vírgula 8 6 2 5" xfId="6708"/>
    <cellStyle name="Vírgula 8 6 2 6" xfId="11922"/>
    <cellStyle name="Vírgula 8 6 2 7" xfId="4883"/>
    <cellStyle name="Vírgula 8 6 3" xfId="1988"/>
    <cellStyle name="Vírgula 8 6 3 2" xfId="3945"/>
    <cellStyle name="Vírgula 8 6 3 2 2" xfId="14611"/>
    <cellStyle name="Vírgula 8 6 3 2 3" xfId="11274"/>
    <cellStyle name="Vírgula 8 6 3 3" xfId="11275"/>
    <cellStyle name="Vírgula 8 6 3 4" xfId="7584"/>
    <cellStyle name="Vírgula 8 6 3 5" xfId="12798"/>
    <cellStyle name="Vírgula 8 6 3 6" xfId="5759"/>
    <cellStyle name="Vírgula 8 6 4" xfId="2617"/>
    <cellStyle name="Vírgula 8 6 4 2" xfId="13283"/>
    <cellStyle name="Vírgula 8 6 4 3" xfId="11276"/>
    <cellStyle name="Vírgula 8 6 5" xfId="11277"/>
    <cellStyle name="Vírgula 8 6 6" xfId="6256"/>
    <cellStyle name="Vírgula 8 6 7" xfId="11470"/>
    <cellStyle name="Vírgula 8 6 8" xfId="4431"/>
    <cellStyle name="Vírgula 8 7" xfId="684"/>
    <cellStyle name="Vírgula 8 7 2" xfId="1150"/>
    <cellStyle name="Vírgula 8 7 2 2" xfId="1991"/>
    <cellStyle name="Vírgula 8 7 2 2 2" xfId="3948"/>
    <cellStyle name="Vírgula 8 7 2 2 2 2" xfId="14614"/>
    <cellStyle name="Vírgula 8 7 2 2 2 3" xfId="11278"/>
    <cellStyle name="Vírgula 8 7 2 2 3" xfId="11279"/>
    <cellStyle name="Vírgula 8 7 2 2 4" xfId="7587"/>
    <cellStyle name="Vírgula 8 7 2 2 5" xfId="12801"/>
    <cellStyle name="Vírgula 8 7 2 2 6" xfId="5762"/>
    <cellStyle name="Vírgula 8 7 2 3" xfId="3119"/>
    <cellStyle name="Vírgula 8 7 2 3 2" xfId="13785"/>
    <cellStyle name="Vírgula 8 7 2 3 3" xfId="11280"/>
    <cellStyle name="Vírgula 8 7 2 4" xfId="11281"/>
    <cellStyle name="Vírgula 8 7 2 5" xfId="6758"/>
    <cellStyle name="Vírgula 8 7 2 6" xfId="11972"/>
    <cellStyle name="Vírgula 8 7 2 7" xfId="4933"/>
    <cellStyle name="Vírgula 8 7 3" xfId="1990"/>
    <cellStyle name="Vírgula 8 7 3 2" xfId="3947"/>
    <cellStyle name="Vírgula 8 7 3 2 2" xfId="14613"/>
    <cellStyle name="Vírgula 8 7 3 2 3" xfId="11282"/>
    <cellStyle name="Vírgula 8 7 3 3" xfId="11283"/>
    <cellStyle name="Vírgula 8 7 3 4" xfId="7586"/>
    <cellStyle name="Vírgula 8 7 3 5" xfId="12800"/>
    <cellStyle name="Vírgula 8 7 3 6" xfId="5761"/>
    <cellStyle name="Vírgula 8 7 4" xfId="2752"/>
    <cellStyle name="Vírgula 8 7 4 2" xfId="13418"/>
    <cellStyle name="Vírgula 8 7 4 3" xfId="11284"/>
    <cellStyle name="Vírgula 8 7 5" xfId="11285"/>
    <cellStyle name="Vírgula 8 7 6" xfId="6391"/>
    <cellStyle name="Vírgula 8 7 7" xfId="11605"/>
    <cellStyle name="Vírgula 8 7 8" xfId="4566"/>
    <cellStyle name="Vírgula 8 8" xfId="359"/>
    <cellStyle name="Vírgula 8 8 2" xfId="981"/>
    <cellStyle name="Vírgula 8 8 2 2" xfId="1993"/>
    <cellStyle name="Vírgula 8 8 2 2 2" xfId="3950"/>
    <cellStyle name="Vírgula 8 8 2 2 2 2" xfId="14616"/>
    <cellStyle name="Vírgula 8 8 2 2 2 3" xfId="11286"/>
    <cellStyle name="Vírgula 8 8 2 2 3" xfId="11287"/>
    <cellStyle name="Vírgula 8 8 2 2 4" xfId="7589"/>
    <cellStyle name="Vírgula 8 8 2 2 5" xfId="12803"/>
    <cellStyle name="Vírgula 8 8 2 2 6" xfId="5764"/>
    <cellStyle name="Vírgula 8 8 2 3" xfId="3025"/>
    <cellStyle name="Vírgula 8 8 2 3 2" xfId="13691"/>
    <cellStyle name="Vírgula 8 8 2 3 3" xfId="11288"/>
    <cellStyle name="Vírgula 8 8 2 4" xfId="11289"/>
    <cellStyle name="Vírgula 8 8 2 5" xfId="6664"/>
    <cellStyle name="Vírgula 8 8 2 6" xfId="11878"/>
    <cellStyle name="Vírgula 8 8 2 7" xfId="4839"/>
    <cellStyle name="Vírgula 8 8 3" xfId="1992"/>
    <cellStyle name="Vírgula 8 8 3 2" xfId="3949"/>
    <cellStyle name="Vírgula 8 8 3 2 2" xfId="14615"/>
    <cellStyle name="Vírgula 8 8 3 2 3" xfId="11290"/>
    <cellStyle name="Vírgula 8 8 3 3" xfId="11291"/>
    <cellStyle name="Vírgula 8 8 3 4" xfId="7588"/>
    <cellStyle name="Vírgula 8 8 3 5" xfId="12802"/>
    <cellStyle name="Vírgula 8 8 3 6" xfId="5763"/>
    <cellStyle name="Vírgula 8 8 4" xfId="2568"/>
    <cellStyle name="Vírgula 8 8 4 2" xfId="13234"/>
    <cellStyle name="Vírgula 8 8 4 3" xfId="11292"/>
    <cellStyle name="Vírgula 8 8 5" xfId="11293"/>
    <cellStyle name="Vírgula 8 8 6" xfId="6207"/>
    <cellStyle name="Vírgula 8 8 7" xfId="11421"/>
    <cellStyle name="Vírgula 8 8 8" xfId="4382"/>
    <cellStyle name="Vírgula 8 9" xfId="834"/>
    <cellStyle name="Vírgula 8 9 2" xfId="1994"/>
    <cellStyle name="Vírgula 8 9 2 2" xfId="3951"/>
    <cellStyle name="Vírgula 8 9 2 2 2" xfId="14617"/>
    <cellStyle name="Vírgula 8 9 2 2 3" xfId="11294"/>
    <cellStyle name="Vírgula 8 9 2 3" xfId="11295"/>
    <cellStyle name="Vírgula 8 9 2 4" xfId="7590"/>
    <cellStyle name="Vírgula 8 9 2 5" xfId="12804"/>
    <cellStyle name="Vírgula 8 9 2 6" xfId="5765"/>
    <cellStyle name="Vírgula 8 9 3" xfId="2890"/>
    <cellStyle name="Vírgula 8 9 3 2" xfId="13556"/>
    <cellStyle name="Vírgula 8 9 3 3" xfId="11296"/>
    <cellStyle name="Vírgula 8 9 4" xfId="11297"/>
    <cellStyle name="Vírgula 8 9 5" xfId="6529"/>
    <cellStyle name="Vírgula 8 9 6" xfId="11743"/>
    <cellStyle name="Vírgula 8 9 7" xfId="4704"/>
    <cellStyle name="Vírgula 9" xfId="59"/>
  </cellStyles>
  <dxfs count="2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3"/>
  <sheetViews>
    <sheetView showGridLines="0" tabSelected="1" view="pageBreakPreview" topLeftCell="B88" zoomScale="73" zoomScaleNormal="70" zoomScaleSheetLayoutView="73" workbookViewId="0">
      <selection activeCell="M7" sqref="M7"/>
    </sheetView>
  </sheetViews>
  <sheetFormatPr defaultColWidth="9" defaultRowHeight="18.75" customHeight="1" outlineLevelRow="1"/>
  <cols>
    <col min="1" max="1" width="1.375" style="16" customWidth="1"/>
    <col min="2" max="2" width="13.25" style="17" customWidth="1"/>
    <col min="3" max="3" width="13.375" style="17" customWidth="1"/>
    <col min="4" max="4" width="65.875" style="18" customWidth="1"/>
    <col min="5" max="5" width="6.625" style="16" customWidth="1"/>
    <col min="6" max="6" width="11.5" style="31" customWidth="1"/>
    <col min="7" max="7" width="13.75" style="30" customWidth="1"/>
    <col min="8" max="8" width="13.75" style="15" customWidth="1"/>
    <col min="9" max="9" width="15.625" style="15" customWidth="1"/>
    <col min="10" max="10" width="4.5" style="15" customWidth="1"/>
    <col min="11" max="12" width="9" style="15"/>
    <col min="13" max="13" width="53.875" style="15" customWidth="1"/>
    <col min="14" max="14" width="6.625" style="15" customWidth="1"/>
    <col min="15" max="15" width="11.25" style="15" customWidth="1"/>
    <col min="16" max="16" width="10.75" style="15" customWidth="1"/>
    <col min="17" max="17" width="14" style="15" customWidth="1"/>
    <col min="18" max="18" width="17" style="15" customWidth="1"/>
    <col min="19" max="16384" width="9" style="15"/>
  </cols>
  <sheetData>
    <row r="1" spans="1:18" ht="15" customHeight="1">
      <c r="A1" s="51"/>
      <c r="B1" s="115" t="s">
        <v>32</v>
      </c>
      <c r="C1" s="115"/>
      <c r="D1" s="115"/>
      <c r="E1" s="115"/>
      <c r="F1" s="115"/>
      <c r="G1" s="115"/>
      <c r="H1" s="115"/>
      <c r="I1" s="116"/>
    </row>
    <row r="2" spans="1:18" ht="15" customHeight="1">
      <c r="A2" s="50"/>
      <c r="B2" s="117"/>
      <c r="C2" s="117"/>
      <c r="D2" s="117"/>
      <c r="E2" s="117"/>
      <c r="F2" s="117"/>
      <c r="G2" s="117"/>
      <c r="H2" s="117"/>
      <c r="I2" s="118"/>
    </row>
    <row r="3" spans="1:18" ht="15" customHeight="1" thickBot="1">
      <c r="A3" s="50"/>
      <c r="B3" s="119"/>
      <c r="C3" s="119"/>
      <c r="D3" s="119"/>
      <c r="E3" s="119"/>
      <c r="F3" s="119"/>
      <c r="G3" s="119"/>
      <c r="H3" s="119"/>
      <c r="I3" s="120"/>
    </row>
    <row r="4" spans="1:18" ht="12.75" customHeight="1">
      <c r="A4" s="9"/>
      <c r="B4" s="10"/>
      <c r="C4" s="10"/>
      <c r="D4" s="69" t="s">
        <v>37</v>
      </c>
      <c r="E4" s="9"/>
      <c r="F4" s="37"/>
      <c r="G4" s="37"/>
      <c r="H4" s="9"/>
      <c r="I4" s="9"/>
    </row>
    <row r="5" spans="1:18" ht="18.75" customHeight="1">
      <c r="A5" s="54"/>
      <c r="B5" s="8" t="s">
        <v>35</v>
      </c>
      <c r="C5" s="11"/>
      <c r="D5" s="12"/>
      <c r="E5" s="53"/>
      <c r="F5" s="36"/>
      <c r="G5" s="35"/>
      <c r="H5" s="13"/>
      <c r="I5" s="13"/>
    </row>
    <row r="6" spans="1:18" ht="18.75" customHeight="1">
      <c r="A6" s="54"/>
      <c r="B6" s="8" t="s">
        <v>36</v>
      </c>
      <c r="C6" s="11"/>
      <c r="D6" s="12"/>
      <c r="E6" s="53"/>
      <c r="F6" s="36"/>
      <c r="G6" s="35"/>
      <c r="H6" s="13"/>
      <c r="I6" s="13"/>
    </row>
    <row r="7" spans="1:18" ht="18.75" customHeight="1">
      <c r="B7" s="8" t="s">
        <v>105</v>
      </c>
      <c r="C7" s="11"/>
      <c r="D7" s="12"/>
      <c r="E7" s="53"/>
      <c r="F7" s="61" t="s">
        <v>22</v>
      </c>
      <c r="G7" s="62"/>
      <c r="H7" s="63" t="s">
        <v>26</v>
      </c>
      <c r="I7" s="68">
        <v>0.23619999999999999</v>
      </c>
    </row>
    <row r="8" spans="1:18" ht="18.75" customHeight="1">
      <c r="A8" s="22"/>
      <c r="B8" s="8"/>
      <c r="C8" s="22"/>
      <c r="D8" s="22"/>
      <c r="E8" s="22"/>
      <c r="F8" s="22"/>
      <c r="G8" s="22"/>
      <c r="H8" s="22"/>
      <c r="I8" s="22"/>
    </row>
    <row r="9" spans="1:18" ht="18.75" customHeight="1">
      <c r="M9" s="15" t="s">
        <v>191</v>
      </c>
    </row>
    <row r="10" spans="1:18" ht="18.75" customHeight="1" thickBot="1">
      <c r="A10" s="14"/>
      <c r="B10" s="14"/>
      <c r="C10" s="14"/>
      <c r="D10" s="54"/>
      <c r="E10" s="14"/>
      <c r="F10" s="38"/>
      <c r="G10" s="39"/>
      <c r="H10" s="22"/>
      <c r="I10" s="4"/>
    </row>
    <row r="11" spans="1:18" ht="39.75" customHeight="1" thickBot="1">
      <c r="A11" s="15"/>
      <c r="B11" s="55" t="s">
        <v>1</v>
      </c>
      <c r="C11" s="56" t="s">
        <v>2</v>
      </c>
      <c r="D11" s="56" t="s">
        <v>3</v>
      </c>
      <c r="E11" s="57" t="s">
        <v>25</v>
      </c>
      <c r="F11" s="58" t="s">
        <v>4</v>
      </c>
      <c r="G11" s="59" t="s">
        <v>28</v>
      </c>
      <c r="H11" s="59" t="s">
        <v>29</v>
      </c>
      <c r="I11" s="60" t="s">
        <v>5</v>
      </c>
      <c r="K11" s="55" t="s">
        <v>1</v>
      </c>
      <c r="L11" s="56" t="s">
        <v>2</v>
      </c>
      <c r="M11" s="56" t="s">
        <v>3</v>
      </c>
      <c r="N11" s="57" t="s">
        <v>25</v>
      </c>
      <c r="O11" s="58" t="s">
        <v>4</v>
      </c>
      <c r="P11" s="59" t="s">
        <v>28</v>
      </c>
      <c r="Q11" s="59" t="s">
        <v>29</v>
      </c>
      <c r="R11" s="60" t="s">
        <v>5</v>
      </c>
    </row>
    <row r="12" spans="1:18" ht="18.75" customHeight="1">
      <c r="B12" s="16"/>
      <c r="C12" s="16"/>
      <c r="F12" s="34"/>
      <c r="G12" s="33"/>
      <c r="K12" s="16"/>
      <c r="L12" s="16"/>
      <c r="M12" s="18"/>
      <c r="N12" s="16"/>
      <c r="O12" s="34"/>
      <c r="P12" s="33"/>
    </row>
    <row r="13" spans="1:18" ht="18.75" customHeight="1">
      <c r="B13" s="29">
        <v>1</v>
      </c>
      <c r="C13" s="29"/>
      <c r="D13" s="21" t="s">
        <v>11</v>
      </c>
      <c r="E13" s="21"/>
      <c r="F13" s="3"/>
      <c r="G13" s="64"/>
      <c r="H13" s="21"/>
      <c r="I13" s="49"/>
      <c r="K13" s="29">
        <v>1</v>
      </c>
      <c r="L13" s="29"/>
      <c r="M13" s="21" t="s">
        <v>11</v>
      </c>
      <c r="N13" s="21"/>
      <c r="O13" s="3"/>
      <c r="P13" s="64"/>
      <c r="Q13" s="21"/>
      <c r="R13" s="49"/>
    </row>
    <row r="14" spans="1:18" ht="25.15" customHeight="1" outlineLevel="1">
      <c r="B14" s="81" t="s">
        <v>6</v>
      </c>
      <c r="C14" s="72">
        <v>103689</v>
      </c>
      <c r="D14" s="82" t="s">
        <v>33</v>
      </c>
      <c r="E14" s="83" t="s">
        <v>34</v>
      </c>
      <c r="F14" s="75">
        <v>4.5</v>
      </c>
      <c r="G14" s="76">
        <v>308.43</v>
      </c>
      <c r="H14" s="70">
        <f>G14*I7+G14</f>
        <v>381.28116599999998</v>
      </c>
      <c r="I14" s="71">
        <f>F14*H14</f>
        <v>1715.7652469999998</v>
      </c>
      <c r="K14" s="81" t="s">
        <v>6</v>
      </c>
      <c r="L14" s="72">
        <v>103689</v>
      </c>
      <c r="M14" s="106" t="s">
        <v>33</v>
      </c>
      <c r="N14" s="83" t="s">
        <v>34</v>
      </c>
      <c r="O14" s="75">
        <v>2.88</v>
      </c>
      <c r="P14" s="76">
        <v>308.43</v>
      </c>
      <c r="Q14" s="70">
        <f>P14*R8+P14</f>
        <v>308.43</v>
      </c>
      <c r="R14" s="71">
        <v>1098.0899999999999</v>
      </c>
    </row>
    <row r="15" spans="1:18" ht="25.15" customHeight="1" outlineLevel="1">
      <c r="B15" s="81" t="s">
        <v>12</v>
      </c>
      <c r="C15" s="72" t="s">
        <v>116</v>
      </c>
      <c r="D15" s="84" t="s">
        <v>115</v>
      </c>
      <c r="E15" s="83" t="s">
        <v>34</v>
      </c>
      <c r="F15" s="75">
        <v>30</v>
      </c>
      <c r="G15" s="76">
        <v>595.4</v>
      </c>
      <c r="H15" s="70">
        <f>G15*I7+G15</f>
        <v>736.03347999999994</v>
      </c>
      <c r="I15" s="67">
        <f>F15*H15</f>
        <v>22081.004399999998</v>
      </c>
      <c r="K15" s="81" t="s">
        <v>12</v>
      </c>
      <c r="L15" s="72">
        <v>10775</v>
      </c>
      <c r="M15" s="107" t="s">
        <v>162</v>
      </c>
      <c r="N15" s="83" t="s">
        <v>163</v>
      </c>
      <c r="O15" s="75">
        <v>8</v>
      </c>
      <c r="P15" s="76">
        <v>965</v>
      </c>
      <c r="Q15" s="70">
        <f>P15*R8+P15</f>
        <v>965</v>
      </c>
      <c r="R15" s="67">
        <v>9543.44</v>
      </c>
    </row>
    <row r="16" spans="1:18" ht="25.15" customHeight="1" outlineLevel="1">
      <c r="B16" s="42"/>
      <c r="C16" s="43"/>
      <c r="D16" s="43"/>
      <c r="E16" s="43"/>
      <c r="F16" s="65" t="s">
        <v>20</v>
      </c>
      <c r="G16" s="65"/>
      <c r="H16" s="19"/>
      <c r="I16" s="52">
        <f>SUM(I14:I15)</f>
        <v>23796.769646999997</v>
      </c>
      <c r="K16" s="42"/>
      <c r="L16" s="43"/>
      <c r="M16" s="43"/>
      <c r="N16" s="43"/>
      <c r="O16" s="65" t="s">
        <v>20</v>
      </c>
      <c r="P16" s="65"/>
      <c r="Q16" s="19"/>
      <c r="R16" s="52">
        <f>SUM(R14:R15)</f>
        <v>10641.53</v>
      </c>
    </row>
    <row r="17" spans="2:18" ht="25.15" customHeight="1" outlineLevel="1">
      <c r="B17" s="16"/>
      <c r="C17" s="16"/>
      <c r="F17" s="34"/>
      <c r="G17" s="33"/>
      <c r="I17" s="48"/>
    </row>
    <row r="18" spans="2:18" ht="25.15" customHeight="1" outlineLevel="1">
      <c r="B18" s="29">
        <v>3</v>
      </c>
      <c r="C18" s="29"/>
      <c r="D18" s="21" t="s">
        <v>40</v>
      </c>
      <c r="E18" s="21"/>
      <c r="F18" s="3"/>
      <c r="G18" s="64"/>
      <c r="H18" s="21"/>
      <c r="I18" s="49"/>
      <c r="K18" s="29">
        <v>3</v>
      </c>
      <c r="L18" s="29"/>
      <c r="M18" s="21" t="s">
        <v>40</v>
      </c>
      <c r="N18" s="21"/>
      <c r="O18" s="3"/>
      <c r="P18" s="64"/>
      <c r="Q18" s="21"/>
      <c r="R18" s="49"/>
    </row>
    <row r="19" spans="2:18" ht="25.15" customHeight="1" outlineLevel="1">
      <c r="B19" s="81" t="s">
        <v>38</v>
      </c>
      <c r="C19" s="72">
        <v>65000143</v>
      </c>
      <c r="D19" s="73" t="s">
        <v>39</v>
      </c>
      <c r="E19" s="77" t="s">
        <v>34</v>
      </c>
      <c r="F19" s="75">
        <v>510.2</v>
      </c>
      <c r="G19" s="76">
        <v>148.44999999999999</v>
      </c>
      <c r="H19" s="67">
        <f>G19*I7+G19</f>
        <v>183.51388999999998</v>
      </c>
      <c r="I19" s="67">
        <f t="shared" ref="I19" si="0">F19*H19</f>
        <v>93628.786677999989</v>
      </c>
      <c r="K19" s="81" t="s">
        <v>38</v>
      </c>
      <c r="L19" s="72">
        <v>65000143</v>
      </c>
      <c r="M19" s="73" t="s">
        <v>39</v>
      </c>
      <c r="N19" s="77" t="s">
        <v>34</v>
      </c>
      <c r="O19" s="75">
        <v>474.55</v>
      </c>
      <c r="P19" s="76">
        <v>148.44999999999999</v>
      </c>
      <c r="Q19" s="67">
        <v>183.51</v>
      </c>
      <c r="R19" s="67">
        <f t="shared" ref="R19" si="1">O19*Q19</f>
        <v>87084.670499999993</v>
      </c>
    </row>
    <row r="20" spans="2:18" ht="25.15" customHeight="1" outlineLevel="1">
      <c r="B20" s="42"/>
      <c r="C20" s="43"/>
      <c r="D20" s="43"/>
      <c r="E20" s="43"/>
      <c r="F20" s="65" t="s">
        <v>20</v>
      </c>
      <c r="G20" s="65"/>
      <c r="H20" s="19"/>
      <c r="I20" s="52">
        <f>SUM(I19)</f>
        <v>93628.786677999989</v>
      </c>
      <c r="K20" s="42"/>
      <c r="L20" s="43"/>
      <c r="M20" s="43"/>
      <c r="N20" s="43"/>
      <c r="O20" s="65" t="s">
        <v>20</v>
      </c>
      <c r="P20" s="65"/>
      <c r="Q20" s="19"/>
      <c r="R20" s="52">
        <v>87084.67</v>
      </c>
    </row>
    <row r="21" spans="2:18" ht="25.15" customHeight="1" outlineLevel="1">
      <c r="B21" s="16"/>
      <c r="C21" s="16"/>
      <c r="F21" s="34"/>
      <c r="G21" s="33"/>
      <c r="I21" s="48"/>
    </row>
    <row r="22" spans="2:18" ht="25.15" customHeight="1" outlineLevel="1">
      <c r="B22" s="29">
        <v>4</v>
      </c>
      <c r="C22" s="29"/>
      <c r="D22" s="21" t="s">
        <v>41</v>
      </c>
      <c r="E22" s="21"/>
      <c r="F22" s="64"/>
      <c r="G22" s="64"/>
      <c r="H22" s="21"/>
      <c r="I22" s="49"/>
      <c r="K22" s="29">
        <v>4</v>
      </c>
      <c r="L22" s="29"/>
      <c r="M22" s="21" t="s">
        <v>41</v>
      </c>
      <c r="N22" s="21"/>
      <c r="O22" s="64"/>
      <c r="P22" s="64"/>
      <c r="Q22" s="21"/>
      <c r="R22" s="49"/>
    </row>
    <row r="23" spans="2:18" ht="25.15" customHeight="1">
      <c r="B23" s="81" t="s">
        <v>7</v>
      </c>
      <c r="C23" s="72">
        <v>89282</v>
      </c>
      <c r="D23" s="73" t="s">
        <v>117</v>
      </c>
      <c r="E23" s="77" t="s">
        <v>42</v>
      </c>
      <c r="F23" s="99">
        <v>981.2</v>
      </c>
      <c r="G23" s="96">
        <v>69.95</v>
      </c>
      <c r="H23" s="97">
        <f>G23*I7+G23</f>
        <v>86.472190000000012</v>
      </c>
      <c r="I23" s="67">
        <f>F23*H23</f>
        <v>84846.512828000021</v>
      </c>
      <c r="K23" s="81" t="s">
        <v>7</v>
      </c>
      <c r="L23" s="72">
        <v>37593</v>
      </c>
      <c r="M23" s="73" t="s">
        <v>164</v>
      </c>
      <c r="N23" s="77" t="s">
        <v>165</v>
      </c>
      <c r="O23" s="99">
        <v>1970.99</v>
      </c>
      <c r="P23" s="96">
        <v>2.5</v>
      </c>
      <c r="Q23" s="97">
        <v>3.09</v>
      </c>
      <c r="R23" s="67">
        <v>6090.36</v>
      </c>
    </row>
    <row r="24" spans="2:18" ht="25.15" customHeight="1">
      <c r="B24" s="42"/>
      <c r="C24" s="43"/>
      <c r="D24" s="43"/>
      <c r="E24" s="43"/>
      <c r="F24" s="65" t="s">
        <v>20</v>
      </c>
      <c r="G24" s="65"/>
      <c r="H24" s="19"/>
      <c r="I24" s="52">
        <f>SUM(I23)</f>
        <v>84846.512828000021</v>
      </c>
      <c r="K24" s="42"/>
      <c r="L24" s="43"/>
      <c r="M24" s="43"/>
      <c r="N24" s="43"/>
      <c r="O24" s="65" t="s">
        <v>20</v>
      </c>
      <c r="P24" s="65"/>
      <c r="Q24" s="19"/>
      <c r="R24" s="52">
        <f>SUM(R23:R23)</f>
        <v>6090.36</v>
      </c>
    </row>
    <row r="25" spans="2:18" ht="25.15" customHeight="1" outlineLevel="1">
      <c r="B25" s="16"/>
      <c r="C25" s="16"/>
      <c r="F25" s="34"/>
      <c r="G25" s="33"/>
      <c r="I25" s="48"/>
    </row>
    <row r="26" spans="2:18" ht="25.15" customHeight="1" outlineLevel="1">
      <c r="B26" s="29">
        <v>5</v>
      </c>
      <c r="C26" s="29"/>
      <c r="D26" s="21" t="s">
        <v>43</v>
      </c>
      <c r="E26" s="21"/>
      <c r="F26" s="64"/>
      <c r="G26" s="64"/>
      <c r="H26" s="21"/>
      <c r="I26" s="49"/>
      <c r="K26" s="29">
        <v>5</v>
      </c>
      <c r="L26" s="29"/>
      <c r="M26" s="21" t="s">
        <v>43</v>
      </c>
      <c r="N26" s="21"/>
      <c r="O26" s="64"/>
      <c r="P26" s="64"/>
      <c r="Q26" s="21"/>
      <c r="R26" s="49"/>
    </row>
    <row r="27" spans="2:18" ht="25.15" customHeight="1" outlineLevel="1">
      <c r="B27" s="86" t="s">
        <v>8</v>
      </c>
      <c r="C27" s="72">
        <v>87878</v>
      </c>
      <c r="D27" s="73" t="s">
        <v>44</v>
      </c>
      <c r="E27" s="77" t="s">
        <v>34</v>
      </c>
      <c r="F27" s="75">
        <v>2060.64</v>
      </c>
      <c r="G27" s="95">
        <v>4.87</v>
      </c>
      <c r="H27" s="67">
        <f>G27*I7+G27</f>
        <v>6.0202939999999998</v>
      </c>
      <c r="I27" s="67">
        <f t="shared" ref="I27:I30" si="2">F27*H27</f>
        <v>12405.658628159999</v>
      </c>
      <c r="K27" s="86" t="s">
        <v>8</v>
      </c>
      <c r="L27" s="72">
        <v>87878</v>
      </c>
      <c r="M27" s="73" t="s">
        <v>44</v>
      </c>
      <c r="N27" s="77" t="s">
        <v>34</v>
      </c>
      <c r="O27" s="75">
        <v>5717.65</v>
      </c>
      <c r="P27" s="95">
        <v>4.87</v>
      </c>
      <c r="Q27" s="67">
        <v>6.0202939999999998</v>
      </c>
      <c r="R27" s="67">
        <v>34420.25</v>
      </c>
    </row>
    <row r="28" spans="2:18" ht="25.15" customHeight="1" outlineLevel="1">
      <c r="B28" s="86" t="s">
        <v>9</v>
      </c>
      <c r="C28" s="72">
        <v>87535</v>
      </c>
      <c r="D28" s="73" t="s">
        <v>45</v>
      </c>
      <c r="E28" s="77" t="s">
        <v>34</v>
      </c>
      <c r="F28" s="75">
        <v>193.86</v>
      </c>
      <c r="G28" s="95">
        <v>32.479999999999997</v>
      </c>
      <c r="H28" s="67">
        <f>G28*I7+G28</f>
        <v>40.151775999999998</v>
      </c>
      <c r="I28" s="67">
        <f t="shared" si="2"/>
        <v>7783.82329536</v>
      </c>
      <c r="K28" s="86" t="s">
        <v>9</v>
      </c>
      <c r="L28" s="72">
        <v>87535</v>
      </c>
      <c r="M28" s="73" t="s">
        <v>45</v>
      </c>
      <c r="N28" s="77" t="s">
        <v>34</v>
      </c>
      <c r="O28" s="75">
        <v>315.02</v>
      </c>
      <c r="P28" s="95">
        <v>32.479999999999997</v>
      </c>
      <c r="Q28" s="67">
        <v>40.151775999999998</v>
      </c>
      <c r="R28" s="67">
        <v>12648.05</v>
      </c>
    </row>
    <row r="29" spans="2:18" ht="25.15" customHeight="1" outlineLevel="1">
      <c r="B29" s="86" t="s">
        <v>21</v>
      </c>
      <c r="C29" s="72" t="s">
        <v>119</v>
      </c>
      <c r="D29" s="73" t="s">
        <v>118</v>
      </c>
      <c r="E29" s="77" t="s">
        <v>34</v>
      </c>
      <c r="F29" s="75">
        <v>2060.64</v>
      </c>
      <c r="G29" s="95">
        <v>38.380000000000003</v>
      </c>
      <c r="H29" s="67">
        <f>G29*I7+G29</f>
        <v>47.445356000000004</v>
      </c>
      <c r="I29" s="67">
        <f t="shared" si="2"/>
        <v>97767.798387839997</v>
      </c>
      <c r="K29" s="86" t="s">
        <v>21</v>
      </c>
      <c r="L29" s="72">
        <v>65000122</v>
      </c>
      <c r="M29" s="73" t="s">
        <v>166</v>
      </c>
      <c r="N29" s="77" t="s">
        <v>34</v>
      </c>
      <c r="O29" s="75">
        <v>5717.65</v>
      </c>
      <c r="P29" s="95">
        <v>45.49</v>
      </c>
      <c r="Q29" s="67">
        <v>56.234738</v>
      </c>
      <c r="R29" s="67">
        <v>321503.46000000002</v>
      </c>
    </row>
    <row r="30" spans="2:18" ht="25.15" customHeight="1" outlineLevel="1">
      <c r="B30" s="86" t="s">
        <v>47</v>
      </c>
      <c r="C30" s="72">
        <v>87269</v>
      </c>
      <c r="D30" s="73" t="s">
        <v>46</v>
      </c>
      <c r="E30" s="77" t="s">
        <v>34</v>
      </c>
      <c r="F30" s="75">
        <v>193.86</v>
      </c>
      <c r="G30" s="95">
        <v>62.09</v>
      </c>
      <c r="H30" s="67">
        <f>G30*I7+G30</f>
        <v>76.755658000000011</v>
      </c>
      <c r="I30" s="67">
        <f t="shared" si="2"/>
        <v>14879.851859880004</v>
      </c>
      <c r="K30" s="86" t="s">
        <v>47</v>
      </c>
      <c r="L30" s="72">
        <v>87269</v>
      </c>
      <c r="M30" s="73" t="s">
        <v>46</v>
      </c>
      <c r="N30" s="77" t="s">
        <v>34</v>
      </c>
      <c r="O30" s="75">
        <v>315.02</v>
      </c>
      <c r="P30" s="95">
        <v>62.09</v>
      </c>
      <c r="Q30" s="67">
        <v>76.755658000000011</v>
      </c>
      <c r="R30" s="67">
        <v>24179.567383160003</v>
      </c>
    </row>
    <row r="31" spans="2:18" ht="25.15" customHeight="1" outlineLevel="1">
      <c r="B31" s="42"/>
      <c r="C31" s="43"/>
      <c r="D31" s="43"/>
      <c r="E31" s="43"/>
      <c r="F31" s="65" t="s">
        <v>20</v>
      </c>
      <c r="G31" s="65"/>
      <c r="H31" s="19"/>
      <c r="I31" s="52">
        <f>SUM(I27:I30)</f>
        <v>132837.13217123999</v>
      </c>
      <c r="K31" s="42"/>
      <c r="L31" s="43"/>
      <c r="M31" s="43"/>
      <c r="N31" s="43"/>
      <c r="O31" s="65" t="s">
        <v>20</v>
      </c>
      <c r="P31" s="65"/>
      <c r="Q31" s="19"/>
      <c r="R31" s="52">
        <f>SUM(R27:R30)</f>
        <v>392751.32738316001</v>
      </c>
    </row>
    <row r="32" spans="2:18" ht="25.15" customHeight="1" outlineLevel="1">
      <c r="B32" s="29">
        <v>6</v>
      </c>
      <c r="C32" s="20"/>
      <c r="D32" s="21" t="s">
        <v>48</v>
      </c>
      <c r="E32" s="21"/>
      <c r="F32" s="64"/>
      <c r="G32" s="64"/>
      <c r="H32" s="21"/>
      <c r="I32" s="49"/>
      <c r="K32" s="29">
        <v>6</v>
      </c>
      <c r="L32" s="20"/>
      <c r="M32" s="21" t="s">
        <v>48</v>
      </c>
      <c r="N32" s="21"/>
      <c r="O32" s="64"/>
      <c r="P32" s="64"/>
      <c r="Q32" s="21"/>
      <c r="R32" s="49"/>
    </row>
    <row r="33" spans="1:18" ht="25.15" customHeight="1" outlineLevel="1">
      <c r="B33" s="81" t="s">
        <v>10</v>
      </c>
      <c r="C33" s="72">
        <v>87630</v>
      </c>
      <c r="D33" s="73" t="s">
        <v>51</v>
      </c>
      <c r="E33" s="74" t="s">
        <v>34</v>
      </c>
      <c r="F33" s="75">
        <v>474.55</v>
      </c>
      <c r="G33" s="96">
        <v>40.659999999999997</v>
      </c>
      <c r="H33" s="67">
        <f>G33*I7+G33</f>
        <v>50.263891999999998</v>
      </c>
      <c r="I33" s="67">
        <f t="shared" ref="I33:I39" si="3">F33*H33</f>
        <v>23852.729948600001</v>
      </c>
      <c r="K33" s="81" t="s">
        <v>10</v>
      </c>
      <c r="L33" s="72">
        <v>87630</v>
      </c>
      <c r="M33" s="73" t="s">
        <v>51</v>
      </c>
      <c r="N33" s="74" t="s">
        <v>34</v>
      </c>
      <c r="O33" s="75">
        <v>403.08</v>
      </c>
      <c r="P33" s="96">
        <v>40.659999999999997</v>
      </c>
      <c r="Q33" s="67">
        <v>50.263891999999998</v>
      </c>
      <c r="R33" s="67">
        <v>20258.8</v>
      </c>
    </row>
    <row r="34" spans="1:18" ht="25.15" customHeight="1" outlineLevel="1">
      <c r="B34" s="81" t="s">
        <v>13</v>
      </c>
      <c r="C34" s="72">
        <v>38181</v>
      </c>
      <c r="D34" s="73" t="s">
        <v>52</v>
      </c>
      <c r="E34" s="77" t="s">
        <v>34</v>
      </c>
      <c r="F34" s="75">
        <v>10.81</v>
      </c>
      <c r="G34" s="96">
        <v>233.62</v>
      </c>
      <c r="H34" s="67">
        <f>G34*I7+G34</f>
        <v>288.80104399999999</v>
      </c>
      <c r="I34" s="67">
        <f t="shared" si="3"/>
        <v>3121.93928564</v>
      </c>
      <c r="K34" s="81" t="s">
        <v>13</v>
      </c>
      <c r="L34" s="72">
        <v>38181</v>
      </c>
      <c r="M34" s="73" t="s">
        <v>52</v>
      </c>
      <c r="N34" s="77" t="s">
        <v>34</v>
      </c>
      <c r="O34" s="75">
        <v>59</v>
      </c>
      <c r="P34" s="96">
        <v>233.62</v>
      </c>
      <c r="Q34" s="67">
        <v>288.80104399999999</v>
      </c>
      <c r="R34" s="67">
        <v>17039.2</v>
      </c>
    </row>
    <row r="35" spans="1:18" ht="25.15" customHeight="1" outlineLevel="1">
      <c r="B35" s="81" t="s">
        <v>17</v>
      </c>
      <c r="C35" s="72" t="s">
        <v>152</v>
      </c>
      <c r="D35" s="73" t="s">
        <v>151</v>
      </c>
      <c r="E35" s="77" t="s">
        <v>34</v>
      </c>
      <c r="F35" s="75">
        <v>67.72</v>
      </c>
      <c r="G35" s="96">
        <v>91.15</v>
      </c>
      <c r="H35" s="67">
        <f>G35*I7+G35</f>
        <v>112.67963</v>
      </c>
      <c r="I35" s="67">
        <f t="shared" si="3"/>
        <v>7630.6645435999999</v>
      </c>
      <c r="K35" s="81" t="s">
        <v>17</v>
      </c>
      <c r="L35" s="72">
        <v>1292</v>
      </c>
      <c r="M35" s="73" t="s">
        <v>167</v>
      </c>
      <c r="N35" s="77" t="s">
        <v>34</v>
      </c>
      <c r="O35" s="75">
        <v>403.08</v>
      </c>
      <c r="P35" s="96">
        <v>62.97</v>
      </c>
      <c r="Q35" s="67">
        <v>77.843513999999999</v>
      </c>
      <c r="R35" s="67">
        <v>31375.75</v>
      </c>
    </row>
    <row r="36" spans="1:18" ht="25.15" customHeight="1" outlineLevel="1" collapsed="1">
      <c r="B36" s="81" t="s">
        <v>18</v>
      </c>
      <c r="C36" s="72">
        <v>104162</v>
      </c>
      <c r="D36" s="73" t="s">
        <v>153</v>
      </c>
      <c r="E36" s="77" t="s">
        <v>34</v>
      </c>
      <c r="F36" s="75">
        <v>406.83</v>
      </c>
      <c r="G36" s="96">
        <v>98.4</v>
      </c>
      <c r="H36" s="67">
        <f>G36*I7+G36</f>
        <v>121.64208000000001</v>
      </c>
      <c r="I36" s="67">
        <f>F36*H36</f>
        <v>49487.647406399999</v>
      </c>
      <c r="K36" s="81" t="s">
        <v>18</v>
      </c>
      <c r="L36" s="72">
        <v>94992</v>
      </c>
      <c r="M36" s="73" t="s">
        <v>53</v>
      </c>
      <c r="N36" s="77" t="s">
        <v>34</v>
      </c>
      <c r="O36" s="75">
        <v>35.4</v>
      </c>
      <c r="P36" s="96">
        <v>80.569999999999993</v>
      </c>
      <c r="Q36" s="67">
        <v>99.600633999999985</v>
      </c>
      <c r="R36" s="67">
        <v>3525.84</v>
      </c>
    </row>
    <row r="37" spans="1:18" ht="25.15" customHeight="1">
      <c r="B37" s="81" t="s">
        <v>0</v>
      </c>
      <c r="C37" s="72">
        <v>94992</v>
      </c>
      <c r="D37" s="73" t="s">
        <v>53</v>
      </c>
      <c r="E37" s="77" t="s">
        <v>34</v>
      </c>
      <c r="F37" s="75">
        <v>35.4</v>
      </c>
      <c r="G37" s="96">
        <v>80.569999999999993</v>
      </c>
      <c r="H37" s="67">
        <f>G37*I7+G37</f>
        <v>99.600633999999985</v>
      </c>
      <c r="I37" s="67">
        <f t="shared" si="3"/>
        <v>3525.8624435999996</v>
      </c>
      <c r="K37" s="81" t="s">
        <v>0</v>
      </c>
      <c r="L37" s="72">
        <v>38135</v>
      </c>
      <c r="M37" s="73" t="s">
        <v>54</v>
      </c>
      <c r="N37" s="77" t="s">
        <v>34</v>
      </c>
      <c r="O37" s="75">
        <v>15</v>
      </c>
      <c r="P37" s="96">
        <v>65.67</v>
      </c>
      <c r="Q37" s="67">
        <v>81.181253999999996</v>
      </c>
      <c r="R37" s="67">
        <v>1217.7</v>
      </c>
    </row>
    <row r="38" spans="1:18" ht="25.15" customHeight="1">
      <c r="B38" s="81" t="s">
        <v>49</v>
      </c>
      <c r="C38" s="72">
        <v>40647</v>
      </c>
      <c r="D38" s="73" t="s">
        <v>55</v>
      </c>
      <c r="E38" s="77" t="s">
        <v>34</v>
      </c>
      <c r="F38" s="75">
        <v>350</v>
      </c>
      <c r="G38" s="96">
        <v>141.12</v>
      </c>
      <c r="H38" s="67">
        <f>G38*I7+G38</f>
        <v>174.45254399999999</v>
      </c>
      <c r="I38" s="67">
        <f t="shared" si="3"/>
        <v>61058.390399999997</v>
      </c>
      <c r="K38" s="81" t="s">
        <v>49</v>
      </c>
      <c r="L38" s="72">
        <v>40529</v>
      </c>
      <c r="M38" s="73" t="s">
        <v>56</v>
      </c>
      <c r="N38" s="77" t="s">
        <v>31</v>
      </c>
      <c r="O38" s="75">
        <v>881.35</v>
      </c>
      <c r="P38" s="96">
        <v>81</v>
      </c>
      <c r="Q38" s="67">
        <v>100.1322</v>
      </c>
      <c r="R38" s="67">
        <v>88249.58</v>
      </c>
    </row>
    <row r="39" spans="1:18" ht="25.15" customHeight="1" outlineLevel="1">
      <c r="B39" s="81" t="s">
        <v>50</v>
      </c>
      <c r="C39" s="72">
        <v>20232</v>
      </c>
      <c r="D39" s="73" t="s">
        <v>57</v>
      </c>
      <c r="E39" s="77" t="s">
        <v>31</v>
      </c>
      <c r="F39" s="85">
        <v>44.6</v>
      </c>
      <c r="G39" s="96">
        <v>65.55</v>
      </c>
      <c r="H39" s="67">
        <f>G39*I7+G39</f>
        <v>81.032910000000001</v>
      </c>
      <c r="I39" s="67">
        <f t="shared" si="3"/>
        <v>3614.0677860000001</v>
      </c>
      <c r="K39" s="81" t="s">
        <v>50</v>
      </c>
      <c r="L39" s="72">
        <v>4059</v>
      </c>
      <c r="M39" s="73" t="s">
        <v>58</v>
      </c>
      <c r="N39" s="77" t="s">
        <v>31</v>
      </c>
      <c r="O39" s="75">
        <v>138.19999999999999</v>
      </c>
      <c r="P39" s="96">
        <v>49.42</v>
      </c>
      <c r="Q39" s="67">
        <v>61.093004000000001</v>
      </c>
      <c r="R39" s="67">
        <v>8442.64</v>
      </c>
    </row>
    <row r="40" spans="1:18" ht="25.15" customHeight="1" outlineLevel="1">
      <c r="B40" s="42"/>
      <c r="C40" s="43"/>
      <c r="D40" s="43"/>
      <c r="E40" s="43"/>
      <c r="F40" s="65" t="s">
        <v>20</v>
      </c>
      <c r="G40" s="65"/>
      <c r="H40" s="19"/>
      <c r="I40" s="52">
        <f>SUM(I33:I39)</f>
        <v>152291.30181383999</v>
      </c>
      <c r="K40" s="42"/>
      <c r="L40" s="43"/>
      <c r="M40" s="43"/>
      <c r="N40" s="43"/>
      <c r="O40" s="65" t="s">
        <v>20</v>
      </c>
      <c r="P40" s="65"/>
      <c r="Q40" s="19"/>
      <c r="R40" s="52">
        <f>SUM(R33:R39)</f>
        <v>170109.51</v>
      </c>
    </row>
    <row r="41" spans="1:18" ht="25.15" customHeight="1" outlineLevel="1">
      <c r="B41" s="16"/>
      <c r="C41" s="16"/>
      <c r="F41" s="34"/>
      <c r="G41" s="33"/>
      <c r="I41" s="48"/>
    </row>
    <row r="42" spans="1:18" ht="25.15" customHeight="1">
      <c r="B42" s="29">
        <v>7</v>
      </c>
      <c r="C42" s="20"/>
      <c r="D42" s="21" t="s">
        <v>27</v>
      </c>
      <c r="E42" s="21"/>
      <c r="F42" s="64"/>
      <c r="G42" s="64"/>
      <c r="H42" s="21"/>
      <c r="I42" s="49"/>
      <c r="K42" s="29">
        <v>7</v>
      </c>
      <c r="L42" s="20"/>
      <c r="M42" s="21" t="s">
        <v>27</v>
      </c>
      <c r="N42" s="21"/>
      <c r="O42" s="64"/>
      <c r="P42" s="64"/>
      <c r="Q42" s="21"/>
      <c r="R42" s="49"/>
    </row>
    <row r="43" spans="1:18" ht="25.15" customHeight="1">
      <c r="B43" s="86" t="s">
        <v>24</v>
      </c>
      <c r="C43" s="72">
        <v>94231</v>
      </c>
      <c r="D43" s="88" t="s">
        <v>59</v>
      </c>
      <c r="E43" s="77" t="s">
        <v>31</v>
      </c>
      <c r="F43" s="75">
        <v>123</v>
      </c>
      <c r="G43" s="95">
        <v>52.82</v>
      </c>
      <c r="H43" s="67">
        <f>G43*I7+G43</f>
        <v>65.296084000000008</v>
      </c>
      <c r="I43" s="67">
        <f>F43*H43</f>
        <v>8031.4183320000011</v>
      </c>
      <c r="K43" s="86" t="s">
        <v>24</v>
      </c>
      <c r="L43" s="72">
        <v>94228</v>
      </c>
      <c r="M43" s="88" t="s">
        <v>168</v>
      </c>
      <c r="N43" s="77" t="s">
        <v>31</v>
      </c>
      <c r="O43" s="75">
        <v>27.47</v>
      </c>
      <c r="P43" s="95">
        <v>91.04</v>
      </c>
      <c r="Q43" s="67">
        <v>112.54</v>
      </c>
      <c r="R43" s="67">
        <v>3091.47</v>
      </c>
    </row>
    <row r="44" spans="1:18" s="41" customFormat="1" ht="25.15" customHeight="1" outlineLevel="1">
      <c r="A44" s="16"/>
      <c r="B44" s="86" t="s">
        <v>19</v>
      </c>
      <c r="C44" s="72" t="s">
        <v>155</v>
      </c>
      <c r="D44" s="89" t="s">
        <v>154</v>
      </c>
      <c r="E44" s="74" t="s">
        <v>34</v>
      </c>
      <c r="F44" s="75">
        <v>119.24</v>
      </c>
      <c r="G44" s="95">
        <v>239.9</v>
      </c>
      <c r="H44" s="67">
        <f>G44*I7+G44</f>
        <v>296.56438000000003</v>
      </c>
      <c r="I44" s="67">
        <f>F44*H44</f>
        <v>35362.336671199999</v>
      </c>
      <c r="K44" s="86" t="s">
        <v>19</v>
      </c>
      <c r="L44" s="72">
        <v>94231</v>
      </c>
      <c r="M44" s="88" t="s">
        <v>59</v>
      </c>
      <c r="N44" s="77" t="s">
        <v>31</v>
      </c>
      <c r="O44" s="75">
        <v>90.09</v>
      </c>
      <c r="P44" s="95">
        <v>52.82</v>
      </c>
      <c r="Q44" s="67">
        <v>65.3</v>
      </c>
      <c r="R44" s="67">
        <v>5882.88</v>
      </c>
    </row>
    <row r="45" spans="1:18" s="41" customFormat="1" ht="25.15" customHeight="1" outlineLevel="1">
      <c r="A45" s="16"/>
      <c r="B45" s="42"/>
      <c r="C45" s="43"/>
      <c r="D45" s="43"/>
      <c r="E45" s="43"/>
      <c r="F45" s="65" t="s">
        <v>20</v>
      </c>
      <c r="G45" s="101"/>
      <c r="H45" s="19"/>
      <c r="I45" s="52">
        <f>SUM(I43:I44)</f>
        <v>43393.7550032</v>
      </c>
      <c r="K45" s="86" t="s">
        <v>169</v>
      </c>
      <c r="L45" s="72">
        <v>4704</v>
      </c>
      <c r="M45" s="89" t="s">
        <v>170</v>
      </c>
      <c r="N45" s="74" t="s">
        <v>34</v>
      </c>
      <c r="O45" s="75">
        <v>18.420000000000002</v>
      </c>
      <c r="P45" s="95">
        <v>40.61</v>
      </c>
      <c r="Q45" s="67">
        <v>50.2</v>
      </c>
      <c r="R45" s="67">
        <v>924.68</v>
      </c>
    </row>
    <row r="46" spans="1:18" s="41" customFormat="1" ht="25.15" customHeight="1" outlineLevel="1">
      <c r="A46" s="16"/>
      <c r="B46" s="16"/>
      <c r="C46" s="16"/>
      <c r="D46" s="18"/>
      <c r="E46" s="16"/>
      <c r="F46" s="34"/>
      <c r="G46" s="34"/>
      <c r="H46" s="15"/>
      <c r="I46" s="48"/>
      <c r="K46" s="42"/>
      <c r="L46" s="43"/>
      <c r="M46" s="43"/>
      <c r="N46" s="43"/>
      <c r="O46" s="65" t="s">
        <v>20</v>
      </c>
      <c r="P46" s="101"/>
      <c r="Q46" s="19"/>
      <c r="R46" s="52">
        <f>SUM(R43:R45)</f>
        <v>9899.0300000000007</v>
      </c>
    </row>
    <row r="47" spans="1:18" s="41" customFormat="1" ht="25.15" customHeight="1" outlineLevel="1">
      <c r="A47" s="16"/>
      <c r="B47" s="16"/>
      <c r="C47" s="16"/>
      <c r="D47" s="18"/>
      <c r="E47" s="16"/>
      <c r="F47" s="34"/>
      <c r="G47" s="33"/>
      <c r="H47" s="15"/>
      <c r="I47" s="48"/>
    </row>
    <row r="48" spans="1:18" s="41" customFormat="1" ht="25.15" customHeight="1" outlineLevel="1">
      <c r="A48" s="16"/>
      <c r="B48" s="29">
        <v>9</v>
      </c>
      <c r="C48" s="20"/>
      <c r="D48" s="21" t="s">
        <v>120</v>
      </c>
      <c r="E48" s="21"/>
      <c r="F48" s="1"/>
      <c r="G48" s="64"/>
      <c r="H48" s="21"/>
      <c r="I48" s="49"/>
      <c r="K48" s="29">
        <v>9</v>
      </c>
      <c r="L48" s="20"/>
      <c r="M48" s="21" t="s">
        <v>171</v>
      </c>
      <c r="N48" s="21"/>
      <c r="O48" s="1"/>
      <c r="P48" s="64"/>
      <c r="Q48" s="21"/>
      <c r="R48" s="49"/>
    </row>
    <row r="49" spans="1:18" s="41" customFormat="1" ht="25.15" customHeight="1" outlineLevel="1">
      <c r="A49" s="16"/>
      <c r="B49" s="81" t="s">
        <v>14</v>
      </c>
      <c r="C49" s="72" t="s">
        <v>122</v>
      </c>
      <c r="D49" s="73" t="s">
        <v>121</v>
      </c>
      <c r="E49" s="77" t="s">
        <v>34</v>
      </c>
      <c r="F49" s="100">
        <v>46.31</v>
      </c>
      <c r="G49" s="95">
        <v>228.49</v>
      </c>
      <c r="H49" s="87">
        <f>G49*I7+G49</f>
        <v>282.459338</v>
      </c>
      <c r="I49" s="67">
        <f t="shared" ref="I49:I57" si="4">F49*H49</f>
        <v>13080.69194278</v>
      </c>
      <c r="K49" s="81" t="s">
        <v>14</v>
      </c>
      <c r="L49" s="72">
        <v>102167</v>
      </c>
      <c r="M49" s="73" t="s">
        <v>172</v>
      </c>
      <c r="N49" s="77" t="s">
        <v>173</v>
      </c>
      <c r="O49" s="100">
        <v>49.16</v>
      </c>
      <c r="P49" s="95">
        <v>376.05</v>
      </c>
      <c r="Q49" s="87">
        <v>464.07</v>
      </c>
      <c r="R49" s="67">
        <v>22853.01</v>
      </c>
    </row>
    <row r="50" spans="1:18" ht="25.15" customHeight="1" outlineLevel="1">
      <c r="B50" s="81" t="s">
        <v>23</v>
      </c>
      <c r="C50" s="72" t="s">
        <v>124</v>
      </c>
      <c r="D50" s="73" t="s">
        <v>123</v>
      </c>
      <c r="E50" s="77" t="s">
        <v>125</v>
      </c>
      <c r="F50" s="100">
        <v>4.2</v>
      </c>
      <c r="G50" s="95">
        <v>296.14</v>
      </c>
      <c r="H50" s="67">
        <f>G50*I7+G50</f>
        <v>366.08826799999997</v>
      </c>
      <c r="I50" s="67">
        <f t="shared" si="4"/>
        <v>1537.5707255999998</v>
      </c>
      <c r="K50" s="81" t="s">
        <v>23</v>
      </c>
      <c r="L50" s="72">
        <v>4992</v>
      </c>
      <c r="M50" s="73" t="s">
        <v>174</v>
      </c>
      <c r="N50" s="77" t="s">
        <v>165</v>
      </c>
      <c r="O50" s="100">
        <v>16</v>
      </c>
      <c r="P50" s="95">
        <v>237.93</v>
      </c>
      <c r="Q50" s="67">
        <v>294.13</v>
      </c>
      <c r="R50" s="67">
        <v>4706.08</v>
      </c>
    </row>
    <row r="51" spans="1:18" ht="25.15" customHeight="1">
      <c r="B51" s="81" t="s">
        <v>60</v>
      </c>
      <c r="C51" s="72">
        <v>39496</v>
      </c>
      <c r="D51" s="73" t="s">
        <v>156</v>
      </c>
      <c r="E51" s="77" t="s">
        <v>126</v>
      </c>
      <c r="F51" s="100">
        <v>14</v>
      </c>
      <c r="G51" s="95">
        <v>617.26</v>
      </c>
      <c r="H51" s="67">
        <f>G51*I7+G51</f>
        <v>763.05681200000004</v>
      </c>
      <c r="I51" s="67">
        <f t="shared" si="4"/>
        <v>10682.795368000001</v>
      </c>
      <c r="K51" s="81" t="s">
        <v>60</v>
      </c>
      <c r="L51" s="72">
        <v>3104</v>
      </c>
      <c r="M51" s="73" t="s">
        <v>175</v>
      </c>
      <c r="N51" s="77" t="s">
        <v>69</v>
      </c>
      <c r="O51" s="100">
        <v>22</v>
      </c>
      <c r="P51" s="95">
        <v>146.36000000000001</v>
      </c>
      <c r="Q51" s="67">
        <v>180.93</v>
      </c>
      <c r="R51" s="67">
        <v>3980.46</v>
      </c>
    </row>
    <row r="52" spans="1:18" ht="25.15" customHeight="1" outlineLevel="1">
      <c r="B52" s="81" t="s">
        <v>61</v>
      </c>
      <c r="C52" s="72">
        <v>38151</v>
      </c>
      <c r="D52" s="73" t="s">
        <v>157</v>
      </c>
      <c r="E52" s="77" t="s">
        <v>69</v>
      </c>
      <c r="F52" s="100">
        <v>14</v>
      </c>
      <c r="G52" s="95">
        <v>82.53</v>
      </c>
      <c r="H52" s="67">
        <f>G52*I7+G52</f>
        <v>102.02358599999999</v>
      </c>
      <c r="I52" s="67">
        <f t="shared" si="4"/>
        <v>1428.3302039999999</v>
      </c>
      <c r="K52" s="81" t="s">
        <v>61</v>
      </c>
      <c r="L52" s="72">
        <v>37562</v>
      </c>
      <c r="M52" s="73" t="s">
        <v>176</v>
      </c>
      <c r="N52" s="77" t="s">
        <v>34</v>
      </c>
      <c r="O52" s="100">
        <v>20</v>
      </c>
      <c r="P52" s="95">
        <v>629.82000000000005</v>
      </c>
      <c r="Q52" s="67">
        <v>778.58</v>
      </c>
      <c r="R52" s="67">
        <v>15571.6</v>
      </c>
    </row>
    <row r="53" spans="1:18" ht="25.15" customHeight="1" outlineLevel="1">
      <c r="B53" s="81" t="s">
        <v>62</v>
      </c>
      <c r="C53" s="72">
        <v>4917</v>
      </c>
      <c r="D53" s="73" t="s">
        <v>67</v>
      </c>
      <c r="E53" s="77" t="s">
        <v>34</v>
      </c>
      <c r="F53" s="100">
        <v>17.43</v>
      </c>
      <c r="G53" s="95">
        <v>434.18</v>
      </c>
      <c r="H53" s="67">
        <f>G53*I7+G53</f>
        <v>536.73331600000006</v>
      </c>
      <c r="I53" s="67">
        <f t="shared" si="4"/>
        <v>9355.2616978800015</v>
      </c>
      <c r="K53" s="81" t="s">
        <v>62</v>
      </c>
      <c r="L53" s="72">
        <v>4948</v>
      </c>
      <c r="M53" s="73" t="s">
        <v>177</v>
      </c>
      <c r="N53" s="77" t="s">
        <v>34</v>
      </c>
      <c r="O53" s="100">
        <v>2.5</v>
      </c>
      <c r="P53" s="95">
        <v>515.05999999999995</v>
      </c>
      <c r="Q53" s="67">
        <v>636.72</v>
      </c>
      <c r="R53" s="67">
        <v>1591.8</v>
      </c>
    </row>
    <row r="54" spans="1:18" ht="51" outlineLevel="1">
      <c r="B54" s="81" t="s">
        <v>63</v>
      </c>
      <c r="C54" s="72">
        <v>3104</v>
      </c>
      <c r="D54" s="73" t="s">
        <v>68</v>
      </c>
      <c r="E54" s="77" t="s">
        <v>69</v>
      </c>
      <c r="F54" s="100">
        <v>1</v>
      </c>
      <c r="G54" s="95">
        <v>146.36000000000001</v>
      </c>
      <c r="H54" s="67">
        <f>G54*I7+G54</f>
        <v>180.93023200000002</v>
      </c>
      <c r="I54" s="67">
        <f t="shared" si="4"/>
        <v>180.93023200000002</v>
      </c>
      <c r="K54" s="81" t="s">
        <v>63</v>
      </c>
      <c r="L54" s="72">
        <v>39830</v>
      </c>
      <c r="M54" s="73" t="s">
        <v>178</v>
      </c>
      <c r="N54" s="77" t="s">
        <v>71</v>
      </c>
      <c r="O54" s="100">
        <v>22</v>
      </c>
      <c r="P54" s="95">
        <v>326.63</v>
      </c>
      <c r="Q54" s="67">
        <v>403.78</v>
      </c>
      <c r="R54" s="67">
        <v>8883.16</v>
      </c>
    </row>
    <row r="55" spans="1:18" ht="25.5" outlineLevel="1">
      <c r="B55" s="81" t="s">
        <v>64</v>
      </c>
      <c r="C55" s="72">
        <v>39830</v>
      </c>
      <c r="D55" s="73" t="s">
        <v>70</v>
      </c>
      <c r="E55" s="77" t="s">
        <v>71</v>
      </c>
      <c r="F55" s="100">
        <v>22</v>
      </c>
      <c r="G55" s="95">
        <v>326.63</v>
      </c>
      <c r="H55" s="67">
        <f>G55*I7+G55</f>
        <v>403.78000599999996</v>
      </c>
      <c r="I55" s="67">
        <f t="shared" si="4"/>
        <v>8883.1601319999991</v>
      </c>
      <c r="K55" s="81" t="s">
        <v>64</v>
      </c>
      <c r="L55" s="72">
        <v>99862</v>
      </c>
      <c r="M55" s="73" t="s">
        <v>179</v>
      </c>
      <c r="N55" s="77" t="s">
        <v>34</v>
      </c>
      <c r="O55" s="100">
        <v>46.31</v>
      </c>
      <c r="P55" s="95">
        <v>672.8</v>
      </c>
      <c r="Q55" s="67">
        <v>831.72</v>
      </c>
      <c r="R55" s="67">
        <v>38516.949999999997</v>
      </c>
    </row>
    <row r="56" spans="1:18" ht="25.15" customHeight="1" outlineLevel="1">
      <c r="B56" s="81" t="s">
        <v>65</v>
      </c>
      <c r="C56" s="72">
        <v>94573</v>
      </c>
      <c r="D56" s="73" t="s">
        <v>72</v>
      </c>
      <c r="E56" s="77" t="s">
        <v>34</v>
      </c>
      <c r="F56" s="100">
        <v>46.31</v>
      </c>
      <c r="G56" s="95">
        <v>412</v>
      </c>
      <c r="H56" s="67">
        <f>G56*I7+G56</f>
        <v>509.31439999999998</v>
      </c>
      <c r="I56" s="67">
        <f t="shared" si="4"/>
        <v>23586.349864</v>
      </c>
      <c r="K56" s="81" t="s">
        <v>65</v>
      </c>
      <c r="L56" s="72">
        <v>11186</v>
      </c>
      <c r="M56" s="73" t="s">
        <v>180</v>
      </c>
      <c r="N56" s="77" t="s">
        <v>34</v>
      </c>
      <c r="O56" s="100">
        <v>3.72</v>
      </c>
      <c r="P56" s="95">
        <v>315.33</v>
      </c>
      <c r="Q56" s="67">
        <v>389.81</v>
      </c>
      <c r="R56" s="67">
        <v>1450.09</v>
      </c>
    </row>
    <row r="57" spans="1:18" ht="25.15" customHeight="1" outlineLevel="1">
      <c r="B57" s="81" t="s">
        <v>66</v>
      </c>
      <c r="C57" s="72">
        <v>99862</v>
      </c>
      <c r="D57" s="73" t="s">
        <v>73</v>
      </c>
      <c r="E57" s="77" t="s">
        <v>34</v>
      </c>
      <c r="F57" s="100">
        <v>46.31</v>
      </c>
      <c r="G57" s="95">
        <v>672.8</v>
      </c>
      <c r="H57" s="67">
        <f>G57*I7+G57</f>
        <v>831.71535999999992</v>
      </c>
      <c r="I57" s="67">
        <f t="shared" si="4"/>
        <v>38516.738321600002</v>
      </c>
      <c r="K57" s="81" t="s">
        <v>66</v>
      </c>
      <c r="L57" s="72">
        <v>44476</v>
      </c>
      <c r="M57" s="73" t="s">
        <v>181</v>
      </c>
      <c r="N57" s="77" t="s">
        <v>34</v>
      </c>
      <c r="O57" s="100">
        <v>13.28</v>
      </c>
      <c r="P57" s="95">
        <v>520.54</v>
      </c>
      <c r="Q57" s="67">
        <v>643.49</v>
      </c>
      <c r="R57" s="67">
        <v>8545.5499999999993</v>
      </c>
    </row>
    <row r="58" spans="1:18" ht="25.15" customHeight="1" outlineLevel="1">
      <c r="B58" s="42"/>
      <c r="C58" s="43"/>
      <c r="D58" s="43"/>
      <c r="E58" s="43"/>
      <c r="F58" s="65" t="s">
        <v>20</v>
      </c>
      <c r="G58" s="65"/>
      <c r="H58" s="19"/>
      <c r="I58" s="52">
        <f>SUM(I49:I57)</f>
        <v>107251.82848786</v>
      </c>
      <c r="K58" s="42"/>
      <c r="L58" s="43"/>
      <c r="M58" s="43"/>
      <c r="N58" s="43"/>
      <c r="O58" s="65" t="s">
        <v>20</v>
      </c>
      <c r="P58" s="65"/>
      <c r="Q58" s="19"/>
      <c r="R58" s="52">
        <f>SUM(R49:R57)</f>
        <v>106098.7</v>
      </c>
    </row>
    <row r="59" spans="1:18" ht="25.15" customHeight="1" outlineLevel="1">
      <c r="B59" s="16"/>
      <c r="C59" s="16"/>
      <c r="F59" s="34"/>
      <c r="G59" s="33"/>
      <c r="I59" s="48"/>
    </row>
    <row r="60" spans="1:18" ht="25.15" customHeight="1" outlineLevel="1">
      <c r="B60" s="29">
        <v>10</v>
      </c>
      <c r="C60" s="29"/>
      <c r="D60" s="21" t="s">
        <v>80</v>
      </c>
      <c r="E60" s="21"/>
      <c r="F60" s="64"/>
      <c r="G60" s="64"/>
      <c r="H60" s="21"/>
      <c r="I60" s="49"/>
      <c r="K60" s="29">
        <v>10</v>
      </c>
      <c r="L60" s="29"/>
      <c r="M60" s="21" t="s">
        <v>80</v>
      </c>
      <c r="N60" s="21"/>
      <c r="O60" s="64"/>
      <c r="P60" s="64"/>
      <c r="Q60" s="21"/>
      <c r="R60" s="49"/>
    </row>
    <row r="61" spans="1:18" ht="25.15" customHeight="1" outlineLevel="1">
      <c r="B61" s="86" t="s">
        <v>15</v>
      </c>
      <c r="C61" s="72">
        <v>88485</v>
      </c>
      <c r="D61" s="73" t="s">
        <v>74</v>
      </c>
      <c r="E61" s="77" t="s">
        <v>34</v>
      </c>
      <c r="F61" s="85">
        <v>2235.9</v>
      </c>
      <c r="G61" s="95">
        <v>4.32</v>
      </c>
      <c r="H61" s="67">
        <f>G61*I7+G61</f>
        <v>5.3403840000000002</v>
      </c>
      <c r="I61" s="67">
        <f t="shared" ref="I61:I65" si="5">F61*H61</f>
        <v>11940.564585600001</v>
      </c>
      <c r="K61" s="86" t="s">
        <v>15</v>
      </c>
      <c r="L61" s="72">
        <v>88485</v>
      </c>
      <c r="M61" s="73" t="s">
        <v>74</v>
      </c>
      <c r="N61" s="77" t="s">
        <v>34</v>
      </c>
      <c r="O61" s="85">
        <v>2280.4</v>
      </c>
      <c r="P61" s="95">
        <v>4.32</v>
      </c>
      <c r="Q61" s="67">
        <f>P61*R13+P61</f>
        <v>4.32</v>
      </c>
      <c r="R61" s="67">
        <v>12117.34</v>
      </c>
    </row>
    <row r="62" spans="1:18" ht="25.15" customHeight="1" outlineLevel="1">
      <c r="B62" s="86" t="s">
        <v>16</v>
      </c>
      <c r="C62" s="72">
        <v>88495</v>
      </c>
      <c r="D62" s="73" t="s">
        <v>75</v>
      </c>
      <c r="E62" s="77" t="s">
        <v>34</v>
      </c>
      <c r="F62" s="75">
        <v>1827.2</v>
      </c>
      <c r="G62" s="95">
        <v>11.81</v>
      </c>
      <c r="H62" s="67">
        <f>G62*I7+G62</f>
        <v>14.599522</v>
      </c>
      <c r="I62" s="67">
        <f t="shared" si="5"/>
        <v>26676.246598400001</v>
      </c>
      <c r="K62" s="86" t="s">
        <v>16</v>
      </c>
      <c r="L62" s="72">
        <v>88495</v>
      </c>
      <c r="M62" s="73" t="s">
        <v>75</v>
      </c>
      <c r="N62" s="77" t="s">
        <v>34</v>
      </c>
      <c r="O62" s="75">
        <v>1306.58</v>
      </c>
      <c r="P62" s="95">
        <v>11.81</v>
      </c>
      <c r="Q62" s="67">
        <f>P62*R13+P62</f>
        <v>11.81</v>
      </c>
      <c r="R62" s="67">
        <v>19076.07</v>
      </c>
    </row>
    <row r="63" spans="1:18" ht="25.15" customHeight="1" outlineLevel="1">
      <c r="B63" s="86" t="s">
        <v>77</v>
      </c>
      <c r="C63" s="72">
        <v>88489</v>
      </c>
      <c r="D63" s="73" t="s">
        <v>76</v>
      </c>
      <c r="E63" s="77" t="s">
        <v>34</v>
      </c>
      <c r="F63" s="75">
        <v>2235.9</v>
      </c>
      <c r="G63" s="95">
        <v>12.62</v>
      </c>
      <c r="H63" s="67">
        <f>G63*I7+G63</f>
        <v>15.600843999999999</v>
      </c>
      <c r="I63" s="67">
        <f t="shared" si="5"/>
        <v>34881.927099599998</v>
      </c>
      <c r="K63" s="86" t="s">
        <v>77</v>
      </c>
      <c r="L63" s="72">
        <v>88489</v>
      </c>
      <c r="M63" s="73" t="s">
        <v>76</v>
      </c>
      <c r="N63" s="77" t="s">
        <v>34</v>
      </c>
      <c r="O63" s="75">
        <v>2880.4</v>
      </c>
      <c r="P63" s="95">
        <v>12.62</v>
      </c>
      <c r="Q63" s="67">
        <f>P63*R13+P63</f>
        <v>12.62</v>
      </c>
      <c r="R63" s="67">
        <v>44934.239999999998</v>
      </c>
    </row>
    <row r="64" spans="1:18" ht="25.15" customHeight="1" outlineLevel="1">
      <c r="B64" s="86" t="s">
        <v>78</v>
      </c>
      <c r="C64" s="72" t="s">
        <v>159</v>
      </c>
      <c r="D64" s="73" t="s">
        <v>158</v>
      </c>
      <c r="E64" s="77" t="s">
        <v>34</v>
      </c>
      <c r="F64" s="75">
        <v>241.85</v>
      </c>
      <c r="G64" s="95">
        <v>43.16</v>
      </c>
      <c r="H64" s="67">
        <f>G64*I7+G64</f>
        <v>53.354391999999997</v>
      </c>
      <c r="I64" s="67">
        <f t="shared" si="5"/>
        <v>12903.759705199998</v>
      </c>
      <c r="K64" s="86" t="s">
        <v>78</v>
      </c>
      <c r="L64" s="72">
        <v>100742</v>
      </c>
      <c r="M64" s="73" t="s">
        <v>182</v>
      </c>
      <c r="N64" s="77" t="s">
        <v>34</v>
      </c>
      <c r="O64" s="75">
        <v>708.31</v>
      </c>
      <c r="P64" s="95">
        <v>26.28</v>
      </c>
      <c r="Q64" s="67">
        <f>P64*R13+P64</f>
        <v>26.28</v>
      </c>
      <c r="R64" s="67">
        <v>23012.99</v>
      </c>
    </row>
    <row r="65" spans="2:18" ht="25.15" customHeight="1" outlineLevel="1">
      <c r="B65" s="86" t="s">
        <v>79</v>
      </c>
      <c r="C65" s="72" t="s">
        <v>161</v>
      </c>
      <c r="D65" s="73" t="s">
        <v>160</v>
      </c>
      <c r="E65" s="77" t="s">
        <v>34</v>
      </c>
      <c r="F65" s="75">
        <v>144.1</v>
      </c>
      <c r="G65" s="95">
        <v>24.94</v>
      </c>
      <c r="H65" s="67">
        <f>G65*I7+G65</f>
        <v>30.830828</v>
      </c>
      <c r="I65" s="67">
        <f t="shared" si="5"/>
        <v>4442.7223148000003</v>
      </c>
      <c r="K65" s="86" t="s">
        <v>79</v>
      </c>
      <c r="L65" s="72">
        <v>95305</v>
      </c>
      <c r="M65" s="73" t="s">
        <v>183</v>
      </c>
      <c r="N65" s="77" t="s">
        <v>34</v>
      </c>
      <c r="O65" s="75">
        <v>297.77999999999997</v>
      </c>
      <c r="P65" s="95">
        <v>13.32</v>
      </c>
      <c r="Q65" s="67">
        <f>P65*R13+P65</f>
        <v>13.32</v>
      </c>
      <c r="R65" s="67">
        <v>4904.4399999999996</v>
      </c>
    </row>
    <row r="66" spans="2:18" ht="30" customHeight="1">
      <c r="B66" s="42"/>
      <c r="C66" s="43"/>
      <c r="D66" s="43"/>
      <c r="E66" s="43"/>
      <c r="F66" s="65" t="s">
        <v>20</v>
      </c>
      <c r="G66" s="101"/>
      <c r="H66" s="19"/>
      <c r="I66" s="52">
        <f>SUM(I61:I65)</f>
        <v>90845.220303599999</v>
      </c>
      <c r="K66" s="42"/>
      <c r="L66" s="43"/>
      <c r="M66" s="43"/>
      <c r="N66" s="43"/>
      <c r="O66" s="65" t="s">
        <v>20</v>
      </c>
      <c r="P66" s="101"/>
      <c r="Q66" s="19"/>
      <c r="R66" s="52">
        <f>SUM(R61:R65)</f>
        <v>104045.08</v>
      </c>
    </row>
    <row r="67" spans="2:18" ht="25.15" customHeight="1">
      <c r="B67" s="16"/>
      <c r="C67" s="16"/>
      <c r="F67" s="34"/>
      <c r="G67" s="33"/>
      <c r="I67" s="48"/>
    </row>
    <row r="68" spans="2:18" ht="25.15" customHeight="1" outlineLevel="1">
      <c r="B68" s="29">
        <v>11</v>
      </c>
      <c r="C68" s="29"/>
      <c r="D68" s="21" t="s">
        <v>97</v>
      </c>
      <c r="E68" s="21"/>
      <c r="F68" s="64"/>
      <c r="G68" s="64"/>
      <c r="H68" s="21"/>
      <c r="I68" s="49"/>
      <c r="K68" s="29">
        <v>11</v>
      </c>
      <c r="L68" s="29"/>
      <c r="M68" s="21" t="s">
        <v>97</v>
      </c>
      <c r="N68" s="21"/>
      <c r="O68" s="64"/>
      <c r="P68" s="64"/>
      <c r="Q68" s="21"/>
      <c r="R68" s="49"/>
    </row>
    <row r="69" spans="2:18" ht="25.15" customHeight="1" outlineLevel="1">
      <c r="B69" s="81" t="s">
        <v>81</v>
      </c>
      <c r="C69" s="72" t="s">
        <v>127</v>
      </c>
      <c r="D69" s="73" t="s">
        <v>128</v>
      </c>
      <c r="E69" s="77" t="s">
        <v>42</v>
      </c>
      <c r="F69" s="75">
        <v>18</v>
      </c>
      <c r="G69" s="95">
        <v>61.36</v>
      </c>
      <c r="H69" s="98">
        <f>G69*I7+G69</f>
        <v>75.853231999999991</v>
      </c>
      <c r="I69" s="67">
        <f t="shared" ref="I69:I79" si="6">F69*H69</f>
        <v>1365.3581759999997</v>
      </c>
      <c r="K69" s="81" t="s">
        <v>81</v>
      </c>
      <c r="L69" s="72">
        <v>91940</v>
      </c>
      <c r="M69" s="73" t="s">
        <v>184</v>
      </c>
      <c r="N69" s="77" t="s">
        <v>42</v>
      </c>
      <c r="O69" s="75">
        <v>82</v>
      </c>
      <c r="P69" s="95">
        <v>18.059999999999999</v>
      </c>
      <c r="Q69" s="98">
        <v>22.33</v>
      </c>
      <c r="R69" s="67">
        <v>1831.06</v>
      </c>
    </row>
    <row r="70" spans="2:18" ht="38.25" outlineLevel="1">
      <c r="B70" s="81" t="s">
        <v>82</v>
      </c>
      <c r="C70" s="72" t="s">
        <v>129</v>
      </c>
      <c r="D70" s="73" t="s">
        <v>130</v>
      </c>
      <c r="E70" s="77" t="s">
        <v>42</v>
      </c>
      <c r="F70" s="75">
        <v>2</v>
      </c>
      <c r="G70" s="95">
        <v>58.22</v>
      </c>
      <c r="H70" s="102">
        <f>G70*I7+G70</f>
        <v>71.971564000000001</v>
      </c>
      <c r="I70" s="79">
        <f t="shared" si="6"/>
        <v>143.943128</v>
      </c>
      <c r="K70" s="81" t="s">
        <v>82</v>
      </c>
      <c r="L70" s="72">
        <v>91996</v>
      </c>
      <c r="M70" s="73" t="s">
        <v>185</v>
      </c>
      <c r="N70" s="77" t="s">
        <v>42</v>
      </c>
      <c r="O70" s="75">
        <v>25</v>
      </c>
      <c r="P70" s="95">
        <v>34.78</v>
      </c>
      <c r="Q70" s="102">
        <f>P70*R13+P70</f>
        <v>34.78</v>
      </c>
      <c r="R70" s="79">
        <v>1075</v>
      </c>
    </row>
    <row r="71" spans="2:18" ht="25.15" customHeight="1" outlineLevel="1">
      <c r="B71" s="81" t="s">
        <v>83</v>
      </c>
      <c r="C71" s="72" t="s">
        <v>131</v>
      </c>
      <c r="D71" s="73" t="s">
        <v>132</v>
      </c>
      <c r="E71" s="77" t="s">
        <v>42</v>
      </c>
      <c r="F71" s="75">
        <v>41</v>
      </c>
      <c r="G71" s="95">
        <v>40.81</v>
      </c>
      <c r="H71" s="103">
        <f>G71*I7+G71</f>
        <v>50.449322000000002</v>
      </c>
      <c r="I71" s="79">
        <f t="shared" si="6"/>
        <v>2068.4222020000002</v>
      </c>
      <c r="K71" s="81" t="s">
        <v>83</v>
      </c>
      <c r="L71" s="72">
        <v>92027</v>
      </c>
      <c r="M71" s="73" t="s">
        <v>186</v>
      </c>
      <c r="N71" s="77" t="s">
        <v>42</v>
      </c>
      <c r="O71" s="75">
        <v>25</v>
      </c>
      <c r="P71" s="95">
        <v>65.56</v>
      </c>
      <c r="Q71" s="103">
        <f>P71*R13+P71</f>
        <v>65.56</v>
      </c>
      <c r="R71" s="79">
        <v>2026.25</v>
      </c>
    </row>
    <row r="72" spans="2:18" ht="25.5" outlineLevel="1">
      <c r="B72" s="81" t="s">
        <v>84</v>
      </c>
      <c r="C72" s="72" t="s">
        <v>133</v>
      </c>
      <c r="D72" s="73" t="s">
        <v>134</v>
      </c>
      <c r="E72" s="77" t="s">
        <v>42</v>
      </c>
      <c r="F72" s="75">
        <v>3</v>
      </c>
      <c r="G72" s="95">
        <v>68.75</v>
      </c>
      <c r="H72" s="98">
        <f>G72*I7+G72</f>
        <v>84.988749999999996</v>
      </c>
      <c r="I72" s="79">
        <f t="shared" si="6"/>
        <v>254.96625</v>
      </c>
      <c r="K72" s="81" t="s">
        <v>84</v>
      </c>
      <c r="L72" s="72">
        <v>91996</v>
      </c>
      <c r="M72" s="73" t="s">
        <v>187</v>
      </c>
      <c r="N72" s="77" t="s">
        <v>42</v>
      </c>
      <c r="O72" s="75">
        <v>3</v>
      </c>
      <c r="P72" s="95">
        <v>34.78</v>
      </c>
      <c r="Q72" s="98">
        <f>P72*R13+P72</f>
        <v>34.78</v>
      </c>
      <c r="R72" s="79">
        <v>129</v>
      </c>
    </row>
    <row r="73" spans="2:18" ht="25.15" customHeight="1" outlineLevel="1">
      <c r="B73" s="81" t="s">
        <v>85</v>
      </c>
      <c r="C73" s="72">
        <v>98302</v>
      </c>
      <c r="D73" s="73" t="s">
        <v>86</v>
      </c>
      <c r="E73" s="77" t="s">
        <v>42</v>
      </c>
      <c r="F73" s="75">
        <v>1</v>
      </c>
      <c r="G73" s="95">
        <v>1232.96</v>
      </c>
      <c r="H73" s="98">
        <f>G73*I7+G73</f>
        <v>1524.185152</v>
      </c>
      <c r="I73" s="67">
        <f t="shared" si="6"/>
        <v>1524.185152</v>
      </c>
      <c r="K73" s="81" t="s">
        <v>85</v>
      </c>
      <c r="L73" s="72">
        <v>98307</v>
      </c>
      <c r="M73" s="73" t="s">
        <v>188</v>
      </c>
      <c r="N73" s="77" t="s">
        <v>42</v>
      </c>
      <c r="O73" s="75">
        <v>6</v>
      </c>
      <c r="P73" s="95">
        <v>45.24</v>
      </c>
      <c r="Q73" s="98">
        <v>55.93</v>
      </c>
      <c r="R73" s="67">
        <v>335.58</v>
      </c>
    </row>
    <row r="74" spans="2:18" ht="25.15" customHeight="1" outlineLevel="1">
      <c r="B74" s="81" t="s">
        <v>145</v>
      </c>
      <c r="C74" s="72" t="s">
        <v>135</v>
      </c>
      <c r="D74" s="73" t="s">
        <v>136</v>
      </c>
      <c r="E74" s="77" t="s">
        <v>42</v>
      </c>
      <c r="F74" s="75">
        <v>12</v>
      </c>
      <c r="G74" s="95">
        <v>14.55</v>
      </c>
      <c r="H74" s="98">
        <f>G74*I7+G74</f>
        <v>17.986710000000002</v>
      </c>
      <c r="I74" s="67">
        <f t="shared" si="6"/>
        <v>215.84052000000003</v>
      </c>
      <c r="K74" s="81" t="s">
        <v>145</v>
      </c>
      <c r="L74" s="72" t="s">
        <v>135</v>
      </c>
      <c r="M74" s="73" t="s">
        <v>136</v>
      </c>
      <c r="N74" s="77" t="s">
        <v>42</v>
      </c>
      <c r="O74" s="75">
        <v>12</v>
      </c>
      <c r="P74" s="95">
        <v>14.55</v>
      </c>
      <c r="Q74" s="98">
        <f>P74*R7+P74</f>
        <v>14.55</v>
      </c>
      <c r="R74" s="67">
        <f t="shared" ref="R74:R79" si="7">O74*Q74</f>
        <v>174.60000000000002</v>
      </c>
    </row>
    <row r="75" spans="2:18" ht="25.15" customHeight="1" outlineLevel="1">
      <c r="B75" s="81" t="s">
        <v>146</v>
      </c>
      <c r="C75" s="72" t="s">
        <v>138</v>
      </c>
      <c r="D75" s="73" t="s">
        <v>137</v>
      </c>
      <c r="E75" s="77" t="s">
        <v>42</v>
      </c>
      <c r="F75" s="75">
        <v>9</v>
      </c>
      <c r="G75" s="95">
        <v>6.55</v>
      </c>
      <c r="H75" s="98">
        <f>G75*I7+G75</f>
        <v>8.0971100000000007</v>
      </c>
      <c r="I75" s="67">
        <f t="shared" si="6"/>
        <v>72.873990000000006</v>
      </c>
      <c r="J75" s="41"/>
      <c r="K75" s="81" t="s">
        <v>146</v>
      </c>
      <c r="L75" s="72" t="s">
        <v>138</v>
      </c>
      <c r="M75" s="73" t="s">
        <v>137</v>
      </c>
      <c r="N75" s="77" t="s">
        <v>42</v>
      </c>
      <c r="O75" s="75">
        <v>9</v>
      </c>
      <c r="P75" s="95">
        <v>6.55</v>
      </c>
      <c r="Q75" s="98">
        <f>P75*R7+P75</f>
        <v>6.55</v>
      </c>
      <c r="R75" s="67">
        <f t="shared" si="7"/>
        <v>58.949999999999996</v>
      </c>
    </row>
    <row r="76" spans="2:18" ht="25.15" customHeight="1" outlineLevel="1">
      <c r="B76" s="81" t="s">
        <v>147</v>
      </c>
      <c r="C76" s="72" t="s">
        <v>139</v>
      </c>
      <c r="D76" s="73" t="s">
        <v>140</v>
      </c>
      <c r="E76" s="77" t="s">
        <v>42</v>
      </c>
      <c r="F76" s="75">
        <v>9</v>
      </c>
      <c r="G76" s="95">
        <v>5.62</v>
      </c>
      <c r="H76" s="98">
        <f>G76*I7+G76</f>
        <v>6.947444</v>
      </c>
      <c r="I76" s="67">
        <f t="shared" si="6"/>
        <v>62.526995999999997</v>
      </c>
      <c r="J76" s="41"/>
      <c r="K76" s="81" t="s">
        <v>147</v>
      </c>
      <c r="L76" s="72" t="s">
        <v>139</v>
      </c>
      <c r="M76" s="73" t="s">
        <v>140</v>
      </c>
      <c r="N76" s="77" t="s">
        <v>42</v>
      </c>
      <c r="O76" s="75">
        <v>9</v>
      </c>
      <c r="P76" s="95">
        <v>5.62</v>
      </c>
      <c r="Q76" s="98">
        <f>P76*R7+P76</f>
        <v>5.62</v>
      </c>
      <c r="R76" s="67">
        <f t="shared" si="7"/>
        <v>50.58</v>
      </c>
    </row>
    <row r="77" spans="2:18" ht="25.15" customHeight="1" outlineLevel="1">
      <c r="B77" s="81" t="s">
        <v>148</v>
      </c>
      <c r="C77" s="72" t="s">
        <v>141</v>
      </c>
      <c r="D77" s="73" t="s">
        <v>142</v>
      </c>
      <c r="E77" s="77" t="s">
        <v>42</v>
      </c>
      <c r="F77" s="75">
        <v>3</v>
      </c>
      <c r="G77" s="95">
        <v>28.52</v>
      </c>
      <c r="H77" s="98">
        <f>G77*I7+G77</f>
        <v>35.256423999999996</v>
      </c>
      <c r="I77" s="67">
        <f t="shared" si="6"/>
        <v>105.76927199999999</v>
      </c>
      <c r="J77" s="41"/>
      <c r="K77" s="81" t="s">
        <v>148</v>
      </c>
      <c r="L77" s="72" t="s">
        <v>141</v>
      </c>
      <c r="M77" s="73" t="s">
        <v>142</v>
      </c>
      <c r="N77" s="77" t="s">
        <v>42</v>
      </c>
      <c r="O77" s="75">
        <v>3</v>
      </c>
      <c r="P77" s="95">
        <v>28.52</v>
      </c>
      <c r="Q77" s="98">
        <f>P77*R7+P77</f>
        <v>28.52</v>
      </c>
      <c r="R77" s="67">
        <f t="shared" si="7"/>
        <v>85.56</v>
      </c>
    </row>
    <row r="78" spans="2:18" ht="25.15" customHeight="1" outlineLevel="1">
      <c r="B78" s="81" t="s">
        <v>149</v>
      </c>
      <c r="C78" s="72" t="s">
        <v>143</v>
      </c>
      <c r="D78" s="73" t="s">
        <v>144</v>
      </c>
      <c r="E78" s="77" t="s">
        <v>31</v>
      </c>
      <c r="F78" s="75">
        <v>700</v>
      </c>
      <c r="G78" s="95">
        <v>9.24</v>
      </c>
      <c r="H78" s="98">
        <f>G78*I7+G78</f>
        <v>11.422488000000001</v>
      </c>
      <c r="I78" s="67">
        <f t="shared" si="6"/>
        <v>7995.7416000000012</v>
      </c>
      <c r="J78" s="41"/>
      <c r="K78" s="81" t="s">
        <v>149</v>
      </c>
      <c r="L78" s="72" t="s">
        <v>143</v>
      </c>
      <c r="M78" s="73" t="s">
        <v>144</v>
      </c>
      <c r="N78" s="77" t="s">
        <v>31</v>
      </c>
      <c r="O78" s="75">
        <v>700</v>
      </c>
      <c r="P78" s="95">
        <v>9.24</v>
      </c>
      <c r="Q78" s="98">
        <f>P78*R7+P78</f>
        <v>9.24</v>
      </c>
      <c r="R78" s="67">
        <f t="shared" si="7"/>
        <v>6468</v>
      </c>
    </row>
    <row r="79" spans="2:18" ht="25.15" customHeight="1" outlineLevel="1">
      <c r="B79" s="81" t="s">
        <v>150</v>
      </c>
      <c r="C79" s="72">
        <v>100556</v>
      </c>
      <c r="D79" s="73" t="s">
        <v>87</v>
      </c>
      <c r="E79" s="77" t="s">
        <v>42</v>
      </c>
      <c r="F79" s="75">
        <v>2</v>
      </c>
      <c r="G79" s="95">
        <v>38.65</v>
      </c>
      <c r="H79" s="98">
        <f>G79*I7+G79</f>
        <v>47.779129999999995</v>
      </c>
      <c r="I79" s="67">
        <f t="shared" si="6"/>
        <v>95.55825999999999</v>
      </c>
      <c r="J79" s="41"/>
      <c r="K79" s="81" t="s">
        <v>150</v>
      </c>
      <c r="L79" s="72">
        <v>100556</v>
      </c>
      <c r="M79" s="73" t="s">
        <v>87</v>
      </c>
      <c r="N79" s="77" t="s">
        <v>42</v>
      </c>
      <c r="O79" s="75">
        <v>2</v>
      </c>
      <c r="P79" s="95">
        <v>38.65</v>
      </c>
      <c r="Q79" s="98">
        <f>P79*R7+P79</f>
        <v>38.65</v>
      </c>
      <c r="R79" s="67">
        <f t="shared" si="7"/>
        <v>77.3</v>
      </c>
    </row>
    <row r="80" spans="2:18" ht="25.15" customHeight="1">
      <c r="B80" s="42"/>
      <c r="C80" s="43"/>
      <c r="D80" s="43"/>
      <c r="E80" s="43"/>
      <c r="F80" s="65" t="s">
        <v>20</v>
      </c>
      <c r="G80" s="65"/>
      <c r="H80" s="19"/>
      <c r="I80" s="52">
        <f>SUM(I69:I79)</f>
        <v>13905.185545999999</v>
      </c>
      <c r="J80" s="41"/>
      <c r="K80" s="42"/>
      <c r="L80" s="43"/>
      <c r="M80" s="43"/>
      <c r="N80" s="43"/>
      <c r="O80" s="65" t="s">
        <v>20</v>
      </c>
      <c r="P80" s="65"/>
      <c r="Q80" s="19"/>
      <c r="R80" s="52">
        <f>SUM(R69:R79)</f>
        <v>12311.88</v>
      </c>
    </row>
    <row r="81" spans="1:18" ht="25.15" customHeight="1">
      <c r="B81" s="16"/>
      <c r="C81" s="16"/>
      <c r="F81" s="34"/>
      <c r="G81" s="33"/>
      <c r="I81" s="48"/>
      <c r="J81" s="41"/>
    </row>
    <row r="82" spans="1:18" s="41" customFormat="1" ht="25.15" customHeight="1" outlineLevel="1">
      <c r="A82" s="16"/>
      <c r="B82" s="28">
        <v>12</v>
      </c>
      <c r="C82" s="28"/>
      <c r="D82" s="27" t="s">
        <v>88</v>
      </c>
      <c r="E82" s="91"/>
      <c r="F82" s="2"/>
      <c r="G82" s="2"/>
      <c r="H82" s="92"/>
      <c r="I82" s="49"/>
      <c r="J82" s="15"/>
      <c r="K82" s="28">
        <v>12</v>
      </c>
      <c r="L82" s="28"/>
      <c r="M82" s="27" t="s">
        <v>88</v>
      </c>
      <c r="N82" s="91"/>
      <c r="O82" s="2"/>
      <c r="P82" s="2"/>
      <c r="Q82" s="92"/>
      <c r="R82" s="49"/>
    </row>
    <row r="83" spans="1:18" ht="25.15" customHeight="1" outlineLevel="1">
      <c r="B83" s="93" t="s">
        <v>106</v>
      </c>
      <c r="C83" s="72">
        <v>11881</v>
      </c>
      <c r="D83" s="73" t="s">
        <v>89</v>
      </c>
      <c r="E83" s="77" t="s">
        <v>42</v>
      </c>
      <c r="F83" s="100">
        <v>2</v>
      </c>
      <c r="G83" s="95">
        <v>178.57</v>
      </c>
      <c r="H83" s="87">
        <f>G83*I7+G83</f>
        <v>220.748234</v>
      </c>
      <c r="I83" s="48">
        <f t="shared" ref="I83:I88" si="8">F83*H83</f>
        <v>441.49646799999999</v>
      </c>
      <c r="K83" s="93" t="s">
        <v>189</v>
      </c>
      <c r="L83" s="72">
        <v>11824</v>
      </c>
      <c r="M83" s="73" t="s">
        <v>190</v>
      </c>
      <c r="N83" s="77" t="s">
        <v>42</v>
      </c>
      <c r="O83" s="100">
        <v>3</v>
      </c>
      <c r="P83" s="95">
        <v>46.71</v>
      </c>
      <c r="Q83" s="67">
        <v>57.742902000000001</v>
      </c>
      <c r="R83" s="67">
        <v>173.23</v>
      </c>
    </row>
    <row r="84" spans="1:18" ht="25.15" customHeight="1" outlineLevel="1">
      <c r="B84" s="93" t="s">
        <v>107</v>
      </c>
      <c r="C84" s="72">
        <v>11882</v>
      </c>
      <c r="D84" s="73" t="s">
        <v>90</v>
      </c>
      <c r="E84" s="77" t="s">
        <v>42</v>
      </c>
      <c r="F84" s="100">
        <v>1</v>
      </c>
      <c r="G84" s="95">
        <v>128.15</v>
      </c>
      <c r="H84" s="104">
        <f>G84*I7+G84</f>
        <v>158.41903000000002</v>
      </c>
      <c r="I84" s="105">
        <f t="shared" si="8"/>
        <v>158.41903000000002</v>
      </c>
      <c r="K84" s="93" t="s">
        <v>106</v>
      </c>
      <c r="L84" s="72">
        <v>11881</v>
      </c>
      <c r="M84" s="73" t="s">
        <v>89</v>
      </c>
      <c r="N84" s="77" t="s">
        <v>42</v>
      </c>
      <c r="O84" s="100">
        <v>2</v>
      </c>
      <c r="P84" s="95">
        <v>178.57</v>
      </c>
      <c r="Q84" s="87">
        <v>220.748234</v>
      </c>
      <c r="R84" s="48">
        <v>441.49646799999999</v>
      </c>
    </row>
    <row r="85" spans="1:18" ht="25.15" customHeight="1" outlineLevel="1">
      <c r="B85" s="93" t="s">
        <v>108</v>
      </c>
      <c r="C85" s="72">
        <v>99635</v>
      </c>
      <c r="D85" s="73" t="s">
        <v>91</v>
      </c>
      <c r="E85" s="77" t="s">
        <v>42</v>
      </c>
      <c r="F85" s="100">
        <v>11</v>
      </c>
      <c r="G85" s="95">
        <v>389.5</v>
      </c>
      <c r="H85" s="67">
        <f>G85*I7+G85</f>
        <v>481.49990000000003</v>
      </c>
      <c r="I85" s="67">
        <f t="shared" si="8"/>
        <v>5296.4989000000005</v>
      </c>
      <c r="K85" s="93" t="s">
        <v>107</v>
      </c>
      <c r="L85" s="72">
        <v>11882</v>
      </c>
      <c r="M85" s="73" t="s">
        <v>90</v>
      </c>
      <c r="N85" s="77" t="s">
        <v>42</v>
      </c>
      <c r="O85" s="100">
        <v>1</v>
      </c>
      <c r="P85" s="95">
        <v>128.15</v>
      </c>
      <c r="Q85" s="104">
        <v>158.41903000000002</v>
      </c>
      <c r="R85" s="105">
        <v>158.41903000000002</v>
      </c>
    </row>
    <row r="86" spans="1:18" ht="25.15" customHeight="1" outlineLevel="1">
      <c r="B86" s="93" t="s">
        <v>109</v>
      </c>
      <c r="C86" s="72">
        <v>86935</v>
      </c>
      <c r="D86" s="73" t="s">
        <v>92</v>
      </c>
      <c r="E86" s="77" t="s">
        <v>42</v>
      </c>
      <c r="F86" s="100">
        <v>1</v>
      </c>
      <c r="G86" s="95">
        <v>305.85000000000002</v>
      </c>
      <c r="H86" s="67">
        <f>G86*I7+G86</f>
        <v>378.09177</v>
      </c>
      <c r="I86" s="67">
        <f t="shared" si="8"/>
        <v>378.09177</v>
      </c>
      <c r="K86" s="93" t="s">
        <v>108</v>
      </c>
      <c r="L86" s="72">
        <v>99635</v>
      </c>
      <c r="M86" s="73" t="s">
        <v>91</v>
      </c>
      <c r="N86" s="77" t="s">
        <v>42</v>
      </c>
      <c r="O86" s="100">
        <v>8</v>
      </c>
      <c r="P86" s="95">
        <v>389.5</v>
      </c>
      <c r="Q86" s="67">
        <v>481.49990000000003</v>
      </c>
      <c r="R86" s="67">
        <v>3851.9992000000002</v>
      </c>
    </row>
    <row r="87" spans="1:18" ht="25.15" customHeight="1" outlineLevel="1">
      <c r="B87" s="93" t="s">
        <v>110</v>
      </c>
      <c r="C87" s="72">
        <v>95544</v>
      </c>
      <c r="D87" s="73" t="s">
        <v>93</v>
      </c>
      <c r="E87" s="77" t="s">
        <v>42</v>
      </c>
      <c r="F87" s="100">
        <v>11</v>
      </c>
      <c r="G87" s="95">
        <v>41.45</v>
      </c>
      <c r="H87" s="67">
        <f>G87*I7+G87</f>
        <v>51.240490000000001</v>
      </c>
      <c r="I87" s="67">
        <f t="shared" si="8"/>
        <v>563.64539000000002</v>
      </c>
      <c r="J87" s="41"/>
      <c r="K87" s="93" t="s">
        <v>109</v>
      </c>
      <c r="L87" s="72">
        <v>86935</v>
      </c>
      <c r="M87" s="73" t="s">
        <v>92</v>
      </c>
      <c r="N87" s="77" t="s">
        <v>42</v>
      </c>
      <c r="O87" s="100">
        <v>1</v>
      </c>
      <c r="P87" s="95">
        <v>305.85000000000002</v>
      </c>
      <c r="Q87" s="67">
        <v>378.09177</v>
      </c>
      <c r="R87" s="67">
        <v>378.09177</v>
      </c>
    </row>
    <row r="88" spans="1:18" ht="25.15" customHeight="1" outlineLevel="1">
      <c r="B88" s="93" t="s">
        <v>111</v>
      </c>
      <c r="C88" s="72">
        <v>86906</v>
      </c>
      <c r="D88" s="73" t="s">
        <v>94</v>
      </c>
      <c r="E88" s="77" t="s">
        <v>42</v>
      </c>
      <c r="F88" s="100">
        <v>9</v>
      </c>
      <c r="G88" s="95">
        <v>77.61</v>
      </c>
      <c r="H88" s="67">
        <f>G88*I7+G88</f>
        <v>95.941481999999993</v>
      </c>
      <c r="I88" s="67">
        <f t="shared" si="8"/>
        <v>863.4733379999999</v>
      </c>
      <c r="J88" s="41"/>
      <c r="K88" s="93" t="s">
        <v>110</v>
      </c>
      <c r="L88" s="72">
        <v>95544</v>
      </c>
      <c r="M88" s="73" t="s">
        <v>93</v>
      </c>
      <c r="N88" s="77" t="s">
        <v>42</v>
      </c>
      <c r="O88" s="100">
        <v>10</v>
      </c>
      <c r="P88" s="95">
        <v>41.45</v>
      </c>
      <c r="Q88" s="67">
        <v>51.240490000000001</v>
      </c>
      <c r="R88" s="67">
        <v>512.4049</v>
      </c>
    </row>
    <row r="89" spans="1:18" s="41" customFormat="1" ht="25.15" customHeight="1" outlineLevel="1">
      <c r="A89" s="16"/>
      <c r="B89" s="42"/>
      <c r="C89" s="43"/>
      <c r="D89" s="19"/>
      <c r="E89" s="43"/>
      <c r="F89" s="80" t="s">
        <v>20</v>
      </c>
      <c r="G89" s="80"/>
      <c r="H89" s="19"/>
      <c r="I89" s="52">
        <f>SUM(I83:I88)</f>
        <v>7701.6248960000003</v>
      </c>
      <c r="K89" s="93" t="s">
        <v>111</v>
      </c>
      <c r="L89" s="72">
        <v>86906</v>
      </c>
      <c r="M89" s="73" t="s">
        <v>94</v>
      </c>
      <c r="N89" s="77" t="s">
        <v>42</v>
      </c>
      <c r="O89" s="100">
        <v>8</v>
      </c>
      <c r="P89" s="95">
        <v>77.61</v>
      </c>
      <c r="Q89" s="67">
        <v>95.94</v>
      </c>
      <c r="R89" s="67">
        <f t="shared" ref="R89" si="9">O89*Q89</f>
        <v>767.52</v>
      </c>
    </row>
    <row r="90" spans="1:18" s="41" customFormat="1" ht="25.15" customHeight="1" outlineLevel="1">
      <c r="A90" s="16"/>
      <c r="B90" s="16"/>
      <c r="C90" s="16"/>
      <c r="D90" s="18"/>
      <c r="E90" s="16"/>
      <c r="F90" s="34"/>
      <c r="G90" s="33"/>
      <c r="H90" s="15"/>
      <c r="I90" s="48"/>
      <c r="K90" s="42"/>
      <c r="L90" s="43"/>
      <c r="M90" s="19"/>
      <c r="N90" s="43"/>
      <c r="O90" s="80" t="s">
        <v>20</v>
      </c>
      <c r="P90" s="80"/>
      <c r="Q90" s="19"/>
      <c r="R90" s="52">
        <f>SUM(R83:R89)</f>
        <v>6283.1613680000009</v>
      </c>
    </row>
    <row r="91" spans="1:18" s="41" customFormat="1" ht="25.15" customHeight="1" outlineLevel="1">
      <c r="A91" s="16"/>
      <c r="B91" s="29">
        <v>13</v>
      </c>
      <c r="C91" s="29"/>
      <c r="D91" s="21" t="s">
        <v>100</v>
      </c>
      <c r="E91" s="21"/>
      <c r="F91" s="64"/>
      <c r="G91" s="64"/>
      <c r="H91" s="21"/>
      <c r="I91" s="49"/>
      <c r="K91" s="29">
        <v>13</v>
      </c>
      <c r="L91" s="29"/>
      <c r="M91" s="21" t="s">
        <v>100</v>
      </c>
      <c r="N91" s="21"/>
      <c r="O91" s="64"/>
      <c r="P91" s="64"/>
      <c r="Q91" s="21"/>
      <c r="R91" s="49"/>
    </row>
    <row r="92" spans="1:18" s="41" customFormat="1" ht="25.15" customHeight="1" outlineLevel="1">
      <c r="A92" s="16"/>
      <c r="B92" s="81" t="s">
        <v>98</v>
      </c>
      <c r="C92" s="72">
        <v>10835</v>
      </c>
      <c r="D92" s="73" t="s">
        <v>95</v>
      </c>
      <c r="E92" s="77" t="s">
        <v>42</v>
      </c>
      <c r="F92" s="100">
        <v>12</v>
      </c>
      <c r="G92" s="95">
        <v>5.7</v>
      </c>
      <c r="H92" s="67">
        <f>G92*I7+G92</f>
        <v>7.0463400000000007</v>
      </c>
      <c r="I92" s="67">
        <f t="shared" ref="I92:I93" si="10">F92*H92</f>
        <v>84.556080000000009</v>
      </c>
      <c r="K92" s="81" t="s">
        <v>98</v>
      </c>
      <c r="L92" s="72">
        <v>10835</v>
      </c>
      <c r="M92" s="73" t="s">
        <v>95</v>
      </c>
      <c r="N92" s="77" t="s">
        <v>42</v>
      </c>
      <c r="O92" s="100">
        <v>1</v>
      </c>
      <c r="P92" s="95">
        <v>5.7</v>
      </c>
      <c r="Q92" s="67">
        <v>7.0463400000000007</v>
      </c>
      <c r="R92" s="67">
        <v>7.0463400000000007</v>
      </c>
    </row>
    <row r="93" spans="1:18" s="41" customFormat="1" ht="25.15" customHeight="1" outlineLevel="1">
      <c r="A93" s="16"/>
      <c r="B93" s="81" t="s">
        <v>99</v>
      </c>
      <c r="C93" s="78">
        <v>11655</v>
      </c>
      <c r="D93" s="73" t="s">
        <v>96</v>
      </c>
      <c r="E93" s="77" t="s">
        <v>42</v>
      </c>
      <c r="F93" s="100">
        <v>8</v>
      </c>
      <c r="G93" s="95">
        <v>17.11</v>
      </c>
      <c r="H93" s="67">
        <f>G93*I7+G93</f>
        <v>21.151381999999998</v>
      </c>
      <c r="I93" s="67">
        <f t="shared" si="10"/>
        <v>169.21105599999999</v>
      </c>
      <c r="K93" s="81" t="s">
        <v>99</v>
      </c>
      <c r="L93" s="78">
        <v>11655</v>
      </c>
      <c r="M93" s="73" t="s">
        <v>96</v>
      </c>
      <c r="N93" s="77" t="s">
        <v>42</v>
      </c>
      <c r="O93" s="100">
        <v>2</v>
      </c>
      <c r="P93" s="95">
        <v>17.11</v>
      </c>
      <c r="Q93" s="67">
        <v>21.151381999999998</v>
      </c>
      <c r="R93" s="67">
        <v>42.302763999999996</v>
      </c>
    </row>
    <row r="94" spans="1:18" s="41" customFormat="1" ht="25.15" customHeight="1" outlineLevel="1">
      <c r="A94" s="16"/>
      <c r="B94" s="42"/>
      <c r="C94" s="43"/>
      <c r="D94" s="43"/>
      <c r="E94" s="43"/>
      <c r="F94" s="65" t="s">
        <v>20</v>
      </c>
      <c r="G94" s="65"/>
      <c r="H94" s="19"/>
      <c r="I94" s="52">
        <f>SUM(I92:I93)</f>
        <v>253.76713599999999</v>
      </c>
      <c r="K94" s="42"/>
      <c r="L94" s="43"/>
      <c r="M94" s="43"/>
      <c r="N94" s="43"/>
      <c r="O94" s="65" t="s">
        <v>20</v>
      </c>
      <c r="P94" s="65"/>
      <c r="Q94" s="19"/>
      <c r="R94" s="52">
        <f>SUM(R92:R93)</f>
        <v>49.349103999999997</v>
      </c>
    </row>
    <row r="95" spans="1:18" s="41" customFormat="1" ht="25.15" customHeight="1">
      <c r="A95" s="16"/>
      <c r="B95" s="7"/>
      <c r="C95" s="7"/>
      <c r="D95" s="7"/>
      <c r="E95" s="7"/>
      <c r="F95" s="7"/>
      <c r="G95" s="5"/>
      <c r="H95" s="7"/>
      <c r="I95" s="6"/>
    </row>
    <row r="96" spans="1:18" s="41" customFormat="1" ht="25.15" customHeight="1">
      <c r="A96" s="16"/>
      <c r="B96" s="29">
        <v>14</v>
      </c>
      <c r="C96" s="64"/>
      <c r="D96" s="21" t="s">
        <v>112</v>
      </c>
      <c r="E96" s="21"/>
      <c r="F96" s="64"/>
      <c r="G96" s="64"/>
      <c r="H96" s="21"/>
      <c r="I96" s="49"/>
      <c r="K96" s="29">
        <v>14</v>
      </c>
      <c r="L96" s="64"/>
      <c r="M96" s="21" t="s">
        <v>112</v>
      </c>
      <c r="N96" s="21"/>
      <c r="O96" s="64"/>
      <c r="P96" s="64"/>
      <c r="Q96" s="21"/>
      <c r="R96" s="49"/>
    </row>
    <row r="97" spans="1:18" s="41" customFormat="1" ht="25.15" customHeight="1">
      <c r="A97" s="16"/>
      <c r="B97" s="81" t="s">
        <v>113</v>
      </c>
      <c r="C97" s="72" t="s">
        <v>103</v>
      </c>
      <c r="D97" s="73" t="s">
        <v>101</v>
      </c>
      <c r="E97" s="77" t="s">
        <v>42</v>
      </c>
      <c r="F97" s="75">
        <v>7</v>
      </c>
      <c r="G97" s="76">
        <v>110.71</v>
      </c>
      <c r="H97" s="90">
        <f>G97*I7+G97</f>
        <v>136.859702</v>
      </c>
      <c r="I97" s="79">
        <f t="shared" ref="I97:I98" si="11">F97*H97</f>
        <v>958.01791400000002</v>
      </c>
      <c r="K97" s="81" t="s">
        <v>113</v>
      </c>
      <c r="L97" s="72" t="s">
        <v>103</v>
      </c>
      <c r="M97" s="73" t="s">
        <v>101</v>
      </c>
      <c r="N97" s="77" t="s">
        <v>42</v>
      </c>
      <c r="O97" s="75">
        <v>6</v>
      </c>
      <c r="P97" s="76">
        <v>110.71</v>
      </c>
      <c r="Q97" s="90">
        <v>136.86000000000001</v>
      </c>
      <c r="R97" s="79">
        <v>821.16</v>
      </c>
    </row>
    <row r="98" spans="1:18" s="41" customFormat="1" ht="25.15" customHeight="1" outlineLevel="1">
      <c r="A98" s="16"/>
      <c r="B98" s="81" t="s">
        <v>114</v>
      </c>
      <c r="C98" s="72" t="s">
        <v>104</v>
      </c>
      <c r="D98" s="73" t="s">
        <v>102</v>
      </c>
      <c r="E98" s="77" t="s">
        <v>34</v>
      </c>
      <c r="F98" s="75">
        <v>824.55</v>
      </c>
      <c r="G98" s="76">
        <v>7.18</v>
      </c>
      <c r="H98" s="67">
        <f>G98*I7+G98</f>
        <v>8.8759160000000001</v>
      </c>
      <c r="I98" s="67">
        <f t="shared" si="11"/>
        <v>7318.6365378</v>
      </c>
      <c r="K98" s="81" t="s">
        <v>114</v>
      </c>
      <c r="L98" s="72" t="s">
        <v>104</v>
      </c>
      <c r="M98" s="73" t="s">
        <v>102</v>
      </c>
      <c r="N98" s="77" t="s">
        <v>34</v>
      </c>
      <c r="O98" s="75">
        <v>2369.5100000000002</v>
      </c>
      <c r="P98" s="76">
        <v>7.18</v>
      </c>
      <c r="Q98" s="67">
        <v>8.8800000000000008</v>
      </c>
      <c r="R98" s="67">
        <f t="shared" ref="R98" si="12">O98*Q98</f>
        <v>21041.248800000005</v>
      </c>
    </row>
    <row r="99" spans="1:18" s="41" customFormat="1" ht="25.15" customHeight="1" outlineLevel="1">
      <c r="A99" s="16"/>
      <c r="B99" s="42"/>
      <c r="C99" s="19"/>
      <c r="D99" s="43"/>
      <c r="E99" s="43"/>
      <c r="F99" s="65" t="s">
        <v>20</v>
      </c>
      <c r="G99" s="65"/>
      <c r="H99" s="19"/>
      <c r="I99" s="52">
        <f>SUM(I97:I98)</f>
        <v>8276.654451800001</v>
      </c>
      <c r="K99" s="42"/>
      <c r="L99" s="19"/>
      <c r="M99" s="43"/>
      <c r="N99" s="43"/>
      <c r="O99" s="65" t="s">
        <v>20</v>
      </c>
      <c r="P99" s="65"/>
      <c r="Q99" s="19"/>
      <c r="R99" s="52">
        <f>SUM(R97:R98)</f>
        <v>21862.408800000005</v>
      </c>
    </row>
    <row r="100" spans="1:18" s="41" customFormat="1" ht="25.15" customHeight="1" outlineLevel="1">
      <c r="A100" s="16"/>
      <c r="B100" s="16"/>
      <c r="C100" s="16"/>
      <c r="D100" s="18"/>
      <c r="E100" s="16"/>
      <c r="F100" s="34"/>
      <c r="G100" s="33"/>
      <c r="H100" s="15"/>
      <c r="I100" s="48"/>
    </row>
    <row r="101" spans="1:18" s="41" customFormat="1" ht="25.15" customHeight="1" outlineLevel="1">
      <c r="A101" s="16"/>
      <c r="B101" s="16"/>
      <c r="C101" s="16"/>
      <c r="D101" s="18"/>
      <c r="E101" s="16"/>
      <c r="F101" s="34"/>
      <c r="G101" s="33"/>
      <c r="H101" s="15"/>
      <c r="I101" s="48"/>
    </row>
    <row r="102" spans="1:18" s="41" customFormat="1" ht="25.15" customHeight="1" outlineLevel="1">
      <c r="A102" s="16"/>
      <c r="B102" s="44"/>
      <c r="C102" s="45"/>
      <c r="D102" s="45"/>
      <c r="E102" s="45"/>
      <c r="F102" s="45"/>
      <c r="G102" s="46" t="s">
        <v>30</v>
      </c>
      <c r="H102" s="94"/>
      <c r="I102" s="49" t="e">
        <f>I99+I94+I89+I80+I66+I58+#REF!+I45+I40+I31+I24+I20+#REF!+I16</f>
        <v>#REF!</v>
      </c>
    </row>
    <row r="103" spans="1:18" s="41" customFormat="1" ht="25.15" customHeight="1" outlineLevel="1">
      <c r="A103" s="16"/>
      <c r="B103" s="17"/>
      <c r="C103" s="17"/>
      <c r="D103" s="18"/>
      <c r="E103" s="16"/>
      <c r="F103" s="34"/>
      <c r="G103" s="33"/>
      <c r="H103" s="15"/>
      <c r="I103" s="40"/>
    </row>
    <row r="104" spans="1:18" s="41" customFormat="1" ht="25.15" customHeight="1" outlineLevel="1" thickBot="1">
      <c r="A104" s="16"/>
      <c r="B104" s="17"/>
      <c r="C104" s="17"/>
      <c r="D104" s="18"/>
      <c r="E104" s="16"/>
      <c r="F104" s="34"/>
      <c r="G104" s="33"/>
      <c r="H104" s="22"/>
      <c r="I104" s="121"/>
      <c r="K104" s="15"/>
      <c r="L104" s="15"/>
      <c r="M104" s="15"/>
      <c r="N104" s="15"/>
      <c r="O104" s="15"/>
      <c r="P104" s="15"/>
      <c r="Q104" s="15"/>
      <c r="R104" s="15"/>
    </row>
    <row r="105" spans="1:18" s="41" customFormat="1" ht="25.15" customHeight="1" outlineLevel="1">
      <c r="A105" s="16"/>
      <c r="B105" s="122"/>
      <c r="C105" s="123"/>
      <c r="D105" s="123"/>
      <c r="E105" s="123"/>
      <c r="F105" s="124"/>
      <c r="G105" s="33"/>
      <c r="H105" s="15"/>
      <c r="I105" s="121"/>
      <c r="J105" s="15"/>
      <c r="K105" s="15"/>
      <c r="L105" s="15"/>
      <c r="M105" s="15"/>
      <c r="N105" s="15"/>
      <c r="O105" s="15"/>
      <c r="P105" s="15"/>
      <c r="Q105" s="15"/>
      <c r="R105" s="15"/>
    </row>
    <row r="106" spans="1:18" s="41" customFormat="1" ht="25.15" customHeight="1" outlineLevel="1">
      <c r="A106" s="16"/>
      <c r="B106" s="125"/>
      <c r="C106" s="126"/>
      <c r="D106" s="126"/>
      <c r="E106" s="126"/>
      <c r="F106" s="127"/>
      <c r="G106" s="30"/>
      <c r="H106" s="15"/>
      <c r="I106" s="66"/>
      <c r="J106" s="15"/>
      <c r="K106" s="15"/>
      <c r="L106" s="15"/>
      <c r="M106" s="15"/>
      <c r="N106" s="15"/>
      <c r="O106" s="15"/>
      <c r="P106" s="15"/>
      <c r="Q106" s="15"/>
      <c r="R106" s="15"/>
    </row>
    <row r="107" spans="1:18" s="41" customFormat="1" ht="25.15" customHeight="1" outlineLevel="1">
      <c r="A107" s="16"/>
      <c r="B107" s="108"/>
      <c r="C107" s="109"/>
      <c r="D107" s="109"/>
      <c r="E107" s="109"/>
      <c r="F107" s="110"/>
      <c r="G107" s="30"/>
      <c r="H107" s="15"/>
      <c r="I107" s="15"/>
      <c r="J107" s="15"/>
      <c r="K107" s="15"/>
      <c r="L107" s="15"/>
      <c r="M107" s="15"/>
      <c r="N107" s="15"/>
      <c r="O107" s="15"/>
      <c r="P107" s="15"/>
      <c r="Q107" s="15"/>
      <c r="R107" s="15"/>
    </row>
    <row r="108" spans="1:18" s="41" customFormat="1" ht="25.15" customHeight="1" outlineLevel="1">
      <c r="A108" s="16"/>
      <c r="B108" s="111"/>
      <c r="C108" s="109"/>
      <c r="D108" s="109"/>
      <c r="E108" s="109"/>
      <c r="F108" s="110"/>
      <c r="G108" s="30"/>
      <c r="H108" s="15"/>
      <c r="I108" s="15"/>
      <c r="J108" s="15"/>
      <c r="K108" s="15"/>
      <c r="L108" s="15"/>
      <c r="M108" s="15"/>
      <c r="N108" s="15"/>
      <c r="O108" s="15"/>
      <c r="P108" s="15"/>
      <c r="Q108" s="15"/>
      <c r="R108" s="15"/>
    </row>
    <row r="109" spans="1:18" s="41" customFormat="1" ht="25.15" customHeight="1" outlineLevel="1">
      <c r="A109" s="16"/>
      <c r="B109" s="112"/>
      <c r="C109" s="113"/>
      <c r="D109" s="113"/>
      <c r="E109" s="113"/>
      <c r="F109" s="114"/>
      <c r="G109" s="30"/>
      <c r="H109" s="15"/>
      <c r="I109" s="15"/>
      <c r="J109" s="15"/>
      <c r="K109" s="15"/>
      <c r="L109" s="15"/>
      <c r="M109" s="15"/>
      <c r="N109" s="15"/>
      <c r="O109" s="15"/>
      <c r="P109" s="15"/>
      <c r="Q109" s="15"/>
      <c r="R109" s="15"/>
    </row>
    <row r="110" spans="1:18" s="41" customFormat="1" ht="25.15" customHeight="1" thickBot="1">
      <c r="A110" s="16"/>
      <c r="B110" s="23"/>
      <c r="C110" s="24"/>
      <c r="D110" s="25"/>
      <c r="E110" s="26"/>
      <c r="F110" s="32"/>
      <c r="G110" s="30"/>
      <c r="H110" s="15"/>
      <c r="I110" s="15"/>
      <c r="J110" s="15"/>
      <c r="K110" s="15"/>
      <c r="L110" s="15"/>
      <c r="M110" s="15"/>
      <c r="N110" s="15"/>
      <c r="O110" s="15"/>
      <c r="P110" s="15"/>
      <c r="Q110" s="15"/>
      <c r="R110" s="15"/>
    </row>
    <row r="111" spans="1:18" s="41" customFormat="1" ht="25.15" customHeight="1">
      <c r="A111" s="16"/>
      <c r="B111" s="17"/>
      <c r="C111" s="17"/>
      <c r="D111" s="18"/>
      <c r="E111" s="16"/>
      <c r="F111" s="31"/>
      <c r="G111" s="30"/>
      <c r="H111" s="15"/>
      <c r="I111" s="15"/>
      <c r="J111" s="15"/>
      <c r="K111" s="15"/>
      <c r="L111" s="15"/>
      <c r="M111" s="15"/>
      <c r="N111" s="15"/>
      <c r="O111" s="15"/>
      <c r="P111" s="15"/>
      <c r="Q111" s="15"/>
      <c r="R111" s="15"/>
    </row>
    <row r="112" spans="1:18" ht="25.15" customHeight="1" outlineLevel="1"/>
    <row r="113" spans="11:18" ht="25.15" customHeight="1" outlineLevel="1"/>
    <row r="114" spans="11:18" ht="25.15" customHeight="1" outlineLevel="1"/>
    <row r="115" spans="11:18" ht="25.15" customHeight="1" outlineLevel="1"/>
    <row r="116" spans="11:18" ht="25.15" customHeight="1" outlineLevel="1"/>
    <row r="117" spans="11:18" ht="25.15" customHeight="1" outlineLevel="1"/>
    <row r="118" spans="11:18" ht="25.15" customHeight="1" outlineLevel="1"/>
    <row r="119" spans="11:18" ht="25.15" customHeight="1" outlineLevel="1"/>
    <row r="120" spans="11:18" ht="25.15" customHeight="1" outlineLevel="1"/>
    <row r="121" spans="11:18" ht="25.15" customHeight="1" outlineLevel="1"/>
    <row r="122" spans="11:18" ht="25.15" customHeight="1"/>
    <row r="123" spans="11:18" ht="25.15" customHeight="1"/>
    <row r="124" spans="11:18" ht="25.15" customHeight="1" outlineLevel="1"/>
    <row r="125" spans="11:18" ht="25.15" customHeight="1" outlineLevel="1"/>
    <row r="126" spans="11:18" ht="25.15" customHeight="1" outlineLevel="1"/>
    <row r="127" spans="11:18" ht="25.15" customHeight="1" outlineLevel="1"/>
    <row r="128" spans="11:18" ht="25.15" customHeight="1" outlineLevel="1">
      <c r="K128" s="41"/>
      <c r="L128" s="41"/>
      <c r="M128" s="41"/>
      <c r="N128" s="41"/>
      <c r="O128" s="41"/>
      <c r="P128" s="41"/>
      <c r="Q128" s="41"/>
      <c r="R128" s="41"/>
    </row>
    <row r="129" spans="1:18" ht="25.15" customHeight="1" outlineLevel="1">
      <c r="J129" s="41"/>
      <c r="K129" s="41"/>
      <c r="L129" s="41"/>
      <c r="M129" s="41"/>
      <c r="N129" s="41"/>
      <c r="O129" s="41"/>
      <c r="P129" s="41"/>
      <c r="Q129" s="41"/>
      <c r="R129" s="41"/>
    </row>
    <row r="130" spans="1:18" ht="25.15" customHeight="1" outlineLevel="1">
      <c r="J130" s="41"/>
      <c r="K130" s="41"/>
      <c r="L130" s="41"/>
      <c r="M130" s="41"/>
      <c r="N130" s="41"/>
      <c r="O130" s="41"/>
      <c r="P130" s="41"/>
      <c r="Q130" s="41"/>
      <c r="R130" s="41"/>
    </row>
    <row r="131" spans="1:18" ht="25.15" customHeight="1" outlineLevel="1">
      <c r="J131" s="41"/>
      <c r="K131" s="41"/>
      <c r="L131" s="41"/>
      <c r="M131" s="41"/>
      <c r="N131" s="41"/>
      <c r="O131" s="41"/>
      <c r="P131" s="41"/>
      <c r="Q131" s="41"/>
      <c r="R131" s="41"/>
    </row>
    <row r="132" spans="1:18" ht="25.15" customHeight="1" outlineLevel="1">
      <c r="J132" s="41"/>
      <c r="K132" s="41"/>
      <c r="L132" s="41"/>
      <c r="M132" s="41"/>
      <c r="N132" s="41"/>
      <c r="O132" s="41"/>
      <c r="P132" s="41"/>
      <c r="Q132" s="41"/>
      <c r="R132" s="41"/>
    </row>
    <row r="133" spans="1:18" ht="25.15" customHeight="1" outlineLevel="1">
      <c r="J133" s="41"/>
    </row>
    <row r="134" spans="1:18" ht="25.15" customHeight="1" outlineLevel="1"/>
    <row r="135" spans="1:18" ht="25.15" customHeight="1"/>
    <row r="136" spans="1:18" s="41" customFormat="1" ht="25.15" customHeight="1">
      <c r="A136" s="16"/>
      <c r="B136" s="17"/>
      <c r="C136" s="17"/>
      <c r="D136" s="18"/>
      <c r="E136" s="16"/>
      <c r="F136" s="31"/>
      <c r="G136" s="30"/>
      <c r="H136" s="15"/>
      <c r="I136" s="15"/>
      <c r="J136" s="15"/>
      <c r="K136" s="15"/>
      <c r="L136" s="15"/>
      <c r="M136" s="15"/>
      <c r="N136" s="15"/>
      <c r="O136" s="15"/>
      <c r="P136" s="15"/>
      <c r="Q136" s="15"/>
      <c r="R136" s="15"/>
    </row>
    <row r="137" spans="1:18" s="41" customFormat="1" ht="25.15" customHeight="1" outlineLevel="1">
      <c r="A137" s="16"/>
      <c r="B137" s="17"/>
      <c r="C137" s="17"/>
      <c r="D137" s="18"/>
      <c r="E137" s="16"/>
      <c r="F137" s="31"/>
      <c r="G137" s="30"/>
      <c r="H137" s="15"/>
      <c r="I137" s="15"/>
      <c r="J137" s="15"/>
      <c r="K137" s="15"/>
      <c r="L137" s="15"/>
      <c r="M137" s="15"/>
      <c r="N137" s="15"/>
      <c r="O137" s="15"/>
      <c r="P137" s="15"/>
      <c r="Q137" s="15"/>
      <c r="R137" s="15"/>
    </row>
    <row r="138" spans="1:18" s="41" customFormat="1" ht="25.15" customHeight="1" outlineLevel="1">
      <c r="A138" s="16"/>
      <c r="B138" s="17"/>
      <c r="C138" s="17"/>
      <c r="D138" s="18"/>
      <c r="E138" s="16"/>
      <c r="F138" s="31"/>
      <c r="G138" s="30"/>
      <c r="H138" s="15"/>
      <c r="I138" s="15"/>
      <c r="J138" s="15"/>
      <c r="K138" s="15"/>
      <c r="L138" s="15"/>
      <c r="M138" s="15"/>
      <c r="N138" s="15"/>
      <c r="O138" s="15"/>
      <c r="P138" s="15"/>
      <c r="Q138" s="15"/>
      <c r="R138" s="15"/>
    </row>
    <row r="139" spans="1:18" s="41" customFormat="1" ht="25.15" customHeight="1" outlineLevel="1">
      <c r="A139" s="16"/>
      <c r="B139" s="17"/>
      <c r="C139" s="17"/>
      <c r="D139" s="18"/>
      <c r="E139" s="16"/>
      <c r="F139" s="31"/>
      <c r="G139" s="30"/>
      <c r="H139" s="15"/>
      <c r="I139" s="15"/>
      <c r="J139" s="15"/>
      <c r="K139" s="15"/>
      <c r="L139" s="15"/>
      <c r="M139" s="15"/>
      <c r="N139" s="15"/>
      <c r="O139" s="15"/>
      <c r="P139" s="15"/>
      <c r="Q139" s="15"/>
      <c r="R139" s="15"/>
    </row>
    <row r="140" spans="1:18" s="41" customFormat="1" ht="25.15" customHeight="1">
      <c r="A140" s="16"/>
      <c r="B140" s="17"/>
      <c r="C140" s="17"/>
      <c r="D140" s="18"/>
      <c r="E140" s="16"/>
      <c r="F140" s="31"/>
      <c r="G140" s="30"/>
      <c r="H140" s="15"/>
      <c r="I140" s="15"/>
      <c r="J140" s="15"/>
      <c r="K140" s="15"/>
      <c r="L140" s="15"/>
      <c r="M140" s="15"/>
      <c r="N140" s="15"/>
      <c r="O140" s="15"/>
      <c r="P140" s="15"/>
      <c r="Q140" s="15"/>
      <c r="R140" s="15"/>
    </row>
    <row r="141" spans="1:18" ht="25.15" customHeight="1">
      <c r="K141" s="30"/>
      <c r="L141" s="30"/>
      <c r="M141" s="30"/>
      <c r="N141" s="30"/>
      <c r="O141" s="30"/>
      <c r="P141" s="30"/>
      <c r="Q141" s="30"/>
      <c r="R141" s="30"/>
    </row>
    <row r="142" spans="1:18" ht="25.15" customHeight="1">
      <c r="J142" s="30"/>
    </row>
    <row r="145" spans="1:18" ht="18.75" customHeight="1" collapsed="1"/>
    <row r="146" spans="1:18" ht="36.75" customHeight="1"/>
    <row r="147" spans="1:18" ht="18.75" customHeight="1">
      <c r="K147" s="16"/>
      <c r="L147" s="16"/>
      <c r="M147" s="16"/>
      <c r="N147" s="16"/>
      <c r="O147" s="16"/>
      <c r="P147" s="16"/>
      <c r="Q147" s="16"/>
      <c r="R147" s="16"/>
    </row>
    <row r="148" spans="1:18" ht="18.75" customHeight="1">
      <c r="J148" s="16"/>
    </row>
    <row r="149" spans="1:18" s="30" customFormat="1" ht="18.75" customHeight="1">
      <c r="A149" s="16"/>
      <c r="B149" s="17"/>
      <c r="C149" s="17"/>
      <c r="D149" s="18"/>
      <c r="E149" s="16"/>
      <c r="F149" s="31"/>
      <c r="H149" s="15"/>
      <c r="I149" s="15"/>
      <c r="J149" s="15"/>
      <c r="K149" s="15"/>
      <c r="L149" s="15"/>
      <c r="M149" s="15"/>
      <c r="N149" s="15"/>
      <c r="O149" s="15"/>
      <c r="P149" s="15"/>
      <c r="Q149" s="15"/>
      <c r="R149" s="15"/>
    </row>
    <row r="155" spans="1:18" s="16" customFormat="1" ht="18.75" customHeight="1">
      <c r="B155" s="17"/>
      <c r="C155" s="17"/>
      <c r="D155" s="18"/>
      <c r="F155" s="31"/>
      <c r="G155" s="30"/>
      <c r="H155" s="15"/>
      <c r="I155" s="15"/>
      <c r="J155" s="15"/>
      <c r="K155" s="15"/>
      <c r="L155" s="15"/>
      <c r="M155" s="15"/>
      <c r="N155" s="15"/>
      <c r="O155" s="15"/>
      <c r="P155" s="15"/>
      <c r="Q155" s="15"/>
      <c r="R155" s="15"/>
    </row>
    <row r="158" spans="1:18" ht="18.75" customHeight="1">
      <c r="K158" s="47"/>
      <c r="L158" s="47"/>
      <c r="M158" s="47"/>
      <c r="N158" s="47"/>
      <c r="O158" s="47"/>
      <c r="P158" s="47"/>
      <c r="Q158" s="47"/>
      <c r="R158" s="47"/>
    </row>
    <row r="159" spans="1:18" ht="18.75" customHeight="1">
      <c r="J159" s="47"/>
      <c r="K159" s="47"/>
      <c r="L159" s="47"/>
      <c r="M159" s="47"/>
      <c r="N159" s="47"/>
      <c r="O159" s="47"/>
      <c r="P159" s="47"/>
      <c r="Q159" s="47"/>
      <c r="R159" s="47"/>
    </row>
    <row r="160" spans="1:18" ht="18.75" customHeight="1">
      <c r="J160" s="47"/>
    </row>
    <row r="166" spans="1:18" s="47" customFormat="1" ht="18.75" customHeight="1">
      <c r="A166" s="16"/>
      <c r="B166" s="17"/>
      <c r="C166" s="17"/>
      <c r="D166" s="18"/>
      <c r="E166" s="16"/>
      <c r="F166" s="31"/>
      <c r="G166" s="30"/>
      <c r="H166" s="15"/>
      <c r="I166" s="15"/>
      <c r="J166" s="15"/>
      <c r="K166" s="15"/>
      <c r="L166" s="15"/>
      <c r="M166" s="15"/>
      <c r="N166" s="15"/>
      <c r="O166" s="15"/>
      <c r="P166" s="15"/>
      <c r="Q166" s="15"/>
      <c r="R166" s="15"/>
    </row>
    <row r="167" spans="1:18" s="47" customFormat="1" ht="18.75" customHeight="1">
      <c r="A167" s="16"/>
      <c r="B167" s="17"/>
      <c r="C167" s="17"/>
      <c r="D167" s="18"/>
      <c r="E167" s="16"/>
      <c r="F167" s="31"/>
      <c r="G167" s="30"/>
      <c r="H167" s="15"/>
      <c r="I167" s="15"/>
      <c r="J167" s="15"/>
      <c r="K167" s="15"/>
      <c r="L167" s="15"/>
      <c r="M167" s="15"/>
      <c r="N167" s="15"/>
      <c r="O167" s="15"/>
      <c r="P167" s="15"/>
      <c r="Q167" s="15"/>
      <c r="R167" s="15"/>
    </row>
    <row r="180" spans="1:18" ht="18.75" customHeight="1">
      <c r="K180" s="47"/>
      <c r="L180" s="47"/>
      <c r="M180" s="47"/>
      <c r="N180" s="47"/>
      <c r="O180" s="47"/>
      <c r="P180" s="47"/>
      <c r="Q180" s="47"/>
      <c r="R180" s="47"/>
    </row>
    <row r="181" spans="1:18" ht="18.75" customHeight="1">
      <c r="J181" s="47"/>
    </row>
    <row r="185" spans="1:18" ht="18.75" customHeight="1">
      <c r="K185" s="47"/>
      <c r="L185" s="47"/>
      <c r="M185" s="47"/>
      <c r="N185" s="47"/>
      <c r="O185" s="47"/>
      <c r="P185" s="47"/>
      <c r="Q185" s="47"/>
      <c r="R185" s="47"/>
    </row>
    <row r="186" spans="1:18" ht="18.75" customHeight="1">
      <c r="J186" s="47"/>
    </row>
    <row r="188" spans="1:18" s="47" customFormat="1" ht="18.75" customHeight="1">
      <c r="A188" s="16"/>
      <c r="B188" s="17"/>
      <c r="C188" s="17"/>
      <c r="D188" s="18"/>
      <c r="E188" s="16"/>
      <c r="F188" s="31"/>
      <c r="G188" s="30"/>
      <c r="H188" s="15"/>
      <c r="I188" s="15"/>
      <c r="J188" s="15"/>
      <c r="K188" s="15"/>
      <c r="L188" s="15"/>
      <c r="M188" s="15"/>
      <c r="N188" s="15"/>
      <c r="O188" s="15"/>
      <c r="P188" s="15"/>
      <c r="Q188" s="15"/>
      <c r="R188" s="15"/>
    </row>
    <row r="193" spans="1:18" s="47" customFormat="1" ht="18.75" customHeight="1">
      <c r="A193" s="16"/>
      <c r="B193" s="17"/>
      <c r="C193" s="17"/>
      <c r="D193" s="18"/>
      <c r="E193" s="16"/>
      <c r="F193" s="31"/>
      <c r="G193" s="30"/>
      <c r="H193" s="15"/>
      <c r="I193" s="15"/>
      <c r="J193" s="15"/>
      <c r="K193" s="15"/>
      <c r="L193" s="15"/>
      <c r="M193" s="15"/>
      <c r="N193" s="15"/>
      <c r="O193" s="15"/>
      <c r="P193" s="15"/>
      <c r="Q193" s="15"/>
      <c r="R193" s="15"/>
    </row>
  </sheetData>
  <mergeCells count="5">
    <mergeCell ref="B107:F108"/>
    <mergeCell ref="B109:F109"/>
    <mergeCell ref="B1:I3"/>
    <mergeCell ref="I104:I105"/>
    <mergeCell ref="B105:F106"/>
  </mergeCells>
  <phoneticPr fontId="35" type="noConversion"/>
  <conditionalFormatting sqref="F11:H11">
    <cfRule type="cellIs" dxfId="28" priority="72" stopIfTrue="1" operator="equal">
      <formula>0</formula>
    </cfRule>
  </conditionalFormatting>
  <conditionalFormatting sqref="H16 F33">
    <cfRule type="cellIs" dxfId="27" priority="223" stopIfTrue="1" operator="equal">
      <formula>0</formula>
    </cfRule>
  </conditionalFormatting>
  <conditionalFormatting sqref="H24">
    <cfRule type="cellIs" dxfId="26" priority="220" stopIfTrue="1" operator="equal">
      <formula>0</formula>
    </cfRule>
  </conditionalFormatting>
  <conditionalFormatting sqref="H20">
    <cfRule type="cellIs" dxfId="25" priority="221" stopIfTrue="1" operator="equal">
      <formula>0</formula>
    </cfRule>
  </conditionalFormatting>
  <conditionalFormatting sqref="H31">
    <cfRule type="cellIs" dxfId="24" priority="219" stopIfTrue="1" operator="equal">
      <formula>0</formula>
    </cfRule>
  </conditionalFormatting>
  <conditionalFormatting sqref="H45">
    <cfRule type="cellIs" dxfId="23" priority="217" stopIfTrue="1" operator="equal">
      <formula>0</formula>
    </cfRule>
  </conditionalFormatting>
  <conditionalFormatting sqref="H40">
    <cfRule type="cellIs" dxfId="22" priority="218" stopIfTrue="1" operator="equal">
      <formula>0</formula>
    </cfRule>
  </conditionalFormatting>
  <conditionalFormatting sqref="H58">
    <cfRule type="cellIs" dxfId="21" priority="215" stopIfTrue="1" operator="equal">
      <formula>0</formula>
    </cfRule>
  </conditionalFormatting>
  <conditionalFormatting sqref="H66">
    <cfRule type="cellIs" dxfId="20" priority="214" stopIfTrue="1" operator="equal">
      <formula>0</formula>
    </cfRule>
  </conditionalFormatting>
  <conditionalFormatting sqref="H99">
    <cfRule type="cellIs" dxfId="19" priority="209" stopIfTrue="1" operator="equal">
      <formula>0</formula>
    </cfRule>
  </conditionalFormatting>
  <conditionalFormatting sqref="H80">
    <cfRule type="cellIs" dxfId="18" priority="212" stopIfTrue="1" operator="equal">
      <formula>0</formula>
    </cfRule>
  </conditionalFormatting>
  <conditionalFormatting sqref="H89">
    <cfRule type="cellIs" dxfId="17" priority="210" stopIfTrue="1" operator="equal">
      <formula>0</formula>
    </cfRule>
  </conditionalFormatting>
  <conditionalFormatting sqref="H94:H95">
    <cfRule type="cellIs" dxfId="16" priority="83" stopIfTrue="1" operator="equal">
      <formula>0</formula>
    </cfRule>
  </conditionalFormatting>
  <conditionalFormatting sqref="H97">
    <cfRule type="cellIs" dxfId="15" priority="67" stopIfTrue="1" operator="equal">
      <formula>0</formula>
    </cfRule>
  </conditionalFormatting>
  <conditionalFormatting sqref="O11:Q11">
    <cfRule type="cellIs" dxfId="14" priority="19" stopIfTrue="1" operator="equal">
      <formula>0</formula>
    </cfRule>
  </conditionalFormatting>
  <conditionalFormatting sqref="Q16">
    <cfRule type="cellIs" dxfId="13" priority="20" stopIfTrue="1" operator="equal">
      <formula>0</formula>
    </cfRule>
  </conditionalFormatting>
  <conditionalFormatting sqref="Q20">
    <cfRule type="cellIs" dxfId="12" priority="18" stopIfTrue="1" operator="equal">
      <formula>0</formula>
    </cfRule>
  </conditionalFormatting>
  <conditionalFormatting sqref="Q24">
    <cfRule type="cellIs" dxfId="11" priority="17" stopIfTrue="1" operator="equal">
      <formula>0</formula>
    </cfRule>
  </conditionalFormatting>
  <conditionalFormatting sqref="Q31">
    <cfRule type="cellIs" dxfId="10" priority="16" stopIfTrue="1" operator="equal">
      <formula>0</formula>
    </cfRule>
  </conditionalFormatting>
  <conditionalFormatting sqref="Q40">
    <cfRule type="cellIs" dxfId="9" priority="14" stopIfTrue="1" operator="equal">
      <formula>0</formula>
    </cfRule>
  </conditionalFormatting>
  <conditionalFormatting sqref="O33">
    <cfRule type="cellIs" dxfId="8" priority="15" stopIfTrue="1" operator="equal">
      <formula>0</formula>
    </cfRule>
  </conditionalFormatting>
  <conditionalFormatting sqref="Q46">
    <cfRule type="cellIs" dxfId="7" priority="12" stopIfTrue="1" operator="equal">
      <formula>0</formula>
    </cfRule>
  </conditionalFormatting>
  <conditionalFormatting sqref="Q58">
    <cfRule type="cellIs" dxfId="6" priority="11" stopIfTrue="1" operator="equal">
      <formula>0</formula>
    </cfRule>
  </conditionalFormatting>
  <conditionalFormatting sqref="Q66">
    <cfRule type="cellIs" dxfId="5" priority="10" stopIfTrue="1" operator="equal">
      <formula>0</formula>
    </cfRule>
  </conditionalFormatting>
  <conditionalFormatting sqref="Q80">
    <cfRule type="cellIs" dxfId="4" priority="7" stopIfTrue="1" operator="equal">
      <formula>0</formula>
    </cfRule>
  </conditionalFormatting>
  <conditionalFormatting sqref="Q90">
    <cfRule type="cellIs" dxfId="3" priority="5" stopIfTrue="1" operator="equal">
      <formula>0</formula>
    </cfRule>
  </conditionalFormatting>
  <conditionalFormatting sqref="Q94">
    <cfRule type="cellIs" dxfId="2" priority="4" stopIfTrue="1" operator="equal">
      <formula>0</formula>
    </cfRule>
  </conditionalFormatting>
  <conditionalFormatting sqref="Q99">
    <cfRule type="cellIs" dxfId="1" priority="2" stopIfTrue="1" operator="equal">
      <formula>0</formula>
    </cfRule>
  </conditionalFormatting>
  <conditionalFormatting sqref="Q97">
    <cfRule type="cellIs" dxfId="0" priority="1" stopIfTrue="1" operator="equal">
      <formula>0</formula>
    </cfRule>
  </conditionalFormatting>
  <printOptions horizontalCentered="1"/>
  <pageMargins left="0.27559055118110237" right="0.35433070866141736" top="1.1811023622047245" bottom="0.31496062992125984" header="0.35433070866141736" footer="0.19685039370078741"/>
  <pageSetup paperSize="9" scale="26" fitToHeight="0" orientation="portrait" r:id="rId1"/>
  <headerFooter alignWithMargins="0">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PLANILHA</vt:lpstr>
      <vt:lpstr>PLANILHA!Area_de_impressao</vt:lpstr>
      <vt:lpstr>PLANILHA!Titulos_de_impressao</vt:lpstr>
    </vt:vector>
  </TitlesOfParts>
  <Company>Fnde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27421740104</dc:creator>
  <cp:lastModifiedBy>Engenharia</cp:lastModifiedBy>
  <cp:lastPrinted>2024-11-14T15:40:13Z</cp:lastPrinted>
  <dcterms:created xsi:type="dcterms:W3CDTF">2012-10-15T18:57:41Z</dcterms:created>
  <dcterms:modified xsi:type="dcterms:W3CDTF">2025-02-21T16:10:43Z</dcterms:modified>
</cp:coreProperties>
</file>