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180" windowWidth="20730" windowHeight="10860"/>
  </bookViews>
  <sheets>
    <sheet name="Planilha orçamentária final" sheetId="5" r:id="rId1"/>
  </sheets>
  <calcPr calcId="144525"/>
</workbook>
</file>

<file path=xl/calcChain.xml><?xml version="1.0" encoding="utf-8"?>
<calcChain xmlns="http://schemas.openxmlformats.org/spreadsheetml/2006/main">
  <c r="G11" i="5" l="1"/>
  <c r="H11" i="5" s="1"/>
  <c r="G12" i="5" l="1"/>
  <c r="H12" i="5" s="1"/>
  <c r="H13" i="5" s="1"/>
  <c r="G10" i="5" l="1"/>
</calcChain>
</file>

<file path=xl/sharedStrings.xml><?xml version="1.0" encoding="utf-8"?>
<sst xmlns="http://schemas.openxmlformats.org/spreadsheetml/2006/main" count="29" uniqueCount="28">
  <si>
    <t>TOTAL</t>
  </si>
  <si>
    <t>m</t>
  </si>
  <si>
    <t>UNIDADE</t>
  </si>
  <si>
    <t>CO-28390</t>
  </si>
  <si>
    <t>CO-28388</t>
  </si>
  <si>
    <t xml:space="preserve">PLANILHA ORÇAMENTÁRIA </t>
  </si>
  <si>
    <t>PREFEITURA MUNICIPAL DE PAPAGAIOS</t>
  </si>
  <si>
    <t>FOLHA Nº: 01/01</t>
  </si>
  <si>
    <t>BDI</t>
  </si>
  <si>
    <t>ITEM</t>
  </si>
  <si>
    <t>DESCRIÇÃO</t>
  </si>
  <si>
    <t>PREÇO UNITÁRIO S/ BDI</t>
  </si>
  <si>
    <t>PREÇO UNITÁRIO C/ BDI</t>
  </si>
  <si>
    <t>1.1</t>
  </si>
  <si>
    <t>1.2</t>
  </si>
  <si>
    <t>_______________________________________________________________</t>
  </si>
  <si>
    <t>MOBILIZAÇÃO E DESMOBILIZAÇÃO DE EQUIPAMENTO DE SONDAGEM A PERCUSSÃO COM ENSAIO DE PENETRAÇÃO PADRÃO (SPT) - (CUSTO FIXO)</t>
  </si>
  <si>
    <t>SONDAGEM A PERCUSSÃO COM ENSAIO DE PENETRAÇÃO PADRÃO (SPT), DIÂMETRO 2.1/2", EXCLUSIVE MOBILIZAÇÃO E DESMOBILIZAÇÃO</t>
  </si>
  <si>
    <t>PREFEITA MUNICIPAL</t>
  </si>
  <si>
    <t>DIRETA (   )</t>
  </si>
  <si>
    <r>
      <t xml:space="preserve">INDIRETA(  </t>
    </r>
    <r>
      <rPr>
        <b/>
        <sz val="14"/>
        <rFont val="Arial"/>
        <family val="2"/>
      </rPr>
      <t>x</t>
    </r>
    <r>
      <rPr>
        <b/>
        <sz val="10"/>
        <rFont val="Arial"/>
        <family val="2"/>
      </rPr>
      <t xml:space="preserve">  )</t>
    </r>
  </si>
  <si>
    <t>QUANTIDADE</t>
  </si>
  <si>
    <t xml:space="preserve">ENGENHEIRO RESPONSÁVEL </t>
  </si>
  <si>
    <t>unidade</t>
  </si>
  <si>
    <t xml:space="preserve">SONDAGEM </t>
  </si>
  <si>
    <t>REGIÃO/MÊS DE REFERÊNCIA: SETOP - REGIÃO CENTRAL  S/DESONERAÇÃO JANEIRO/2025</t>
  </si>
  <si>
    <t xml:space="preserve">CÓDIGO - SETOP  </t>
  </si>
  <si>
    <t>DATA: 28/04/2025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</si>
</sst>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R$&quot;\ * #,##0_-;\-&quot;R$&quot;\ * #,##0_-;_-&quot;R$&quot;\ * &quot;-&quot;_-;_-@_-"/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_(* #,##0.00_);_(* \(#,##0.00\);_(* \-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0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15"/>
      <name val="Arial"/>
      <family val="2"/>
    </font>
    <font>
      <sz val="9"/>
      <color rgb="FF01000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8"/>
      <name val="Calibri"/>
      <family val="2"/>
      <scheme val="minor"/>
    </font>
    <font>
      <b/>
      <sz val="2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2" fillId="0" borderId="0"/>
    <xf numFmtId="165" fontId="3" fillId="0" borderId="0" applyFont="0" applyFill="0" applyBorder="0" applyAlignment="0" applyProtection="0"/>
    <xf numFmtId="0" fontId="3" fillId="0" borderId="0"/>
    <xf numFmtId="0" fontId="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3" borderId="0" applyNumberFormat="0" applyBorder="0" applyAlignment="0" applyProtection="0"/>
    <xf numFmtId="0" fontId="3" fillId="0" borderId="0"/>
    <xf numFmtId="9" fontId="3" fillId="0" borderId="0"/>
    <xf numFmtId="166" fontId="3" fillId="0" borderId="0" applyFill="0" applyBorder="0" applyAlignment="0" applyProtection="0"/>
    <xf numFmtId="44" fontId="1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/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/>
    </xf>
    <xf numFmtId="4" fontId="6" fillId="4" borderId="1" xfId="0" applyNumberFormat="1" applyFont="1" applyFill="1" applyBorder="1" applyAlignment="1">
      <alignment horizontal="right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9" fillId="0" borderId="0" xfId="0" applyFont="1" applyBorder="1" applyAlignment="1">
      <alignment vertical="top" wrapText="1"/>
    </xf>
    <xf numFmtId="0" fontId="3" fillId="0" borderId="16" xfId="0" applyFont="1" applyBorder="1"/>
    <xf numFmtId="0" fontId="3" fillId="0" borderId="14" xfId="0" applyFont="1" applyBorder="1"/>
    <xf numFmtId="0" fontId="6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10" fontId="11" fillId="2" borderId="18" xfId="6" applyNumberFormat="1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5" xfId="0" applyFont="1" applyBorder="1"/>
    <xf numFmtId="0" fontId="3" fillId="0" borderId="13" xfId="0" applyFont="1" applyBorder="1"/>
    <xf numFmtId="0" fontId="6" fillId="0" borderId="13" xfId="0" applyFont="1" applyBorder="1"/>
    <xf numFmtId="0" fontId="6" fillId="0" borderId="6" xfId="0" applyFont="1" applyBorder="1"/>
    <xf numFmtId="0" fontId="2" fillId="0" borderId="14" xfId="0" applyFont="1" applyBorder="1" applyAlignment="1">
      <alignment horizontal="center"/>
    </xf>
    <xf numFmtId="44" fontId="3" fillId="0" borderId="0" xfId="21" applyFont="1" applyAlignment="1">
      <alignment vertic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top"/>
    </xf>
    <xf numFmtId="0" fontId="4" fillId="0" borderId="13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16" xfId="0" applyFont="1" applyBorder="1" applyAlignment="1">
      <alignment horizontal="center" vertical="top"/>
    </xf>
    <xf numFmtId="0" fontId="4" fillId="0" borderId="14" xfId="0" applyFont="1" applyBorder="1" applyAlignment="1">
      <alignment horizontal="center" vertical="top"/>
    </xf>
    <xf numFmtId="0" fontId="4" fillId="0" borderId="15" xfId="0" applyFont="1" applyBorder="1" applyAlignment="1">
      <alignment horizontal="center" vertical="top"/>
    </xf>
    <xf numFmtId="0" fontId="10" fillId="0" borderId="18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19" xfId="0" applyFont="1" applyBorder="1" applyAlignment="1">
      <alignment horizontal="left" vertical="center"/>
    </xf>
  </cellXfs>
  <cellStyles count="22">
    <cellStyle name="Comma" xfId="14"/>
    <cellStyle name="Comma [0]" xfId="15"/>
    <cellStyle name="Currency" xfId="12"/>
    <cellStyle name="Currency [0]" xfId="13"/>
    <cellStyle name="Ênfase1 2" xfId="17"/>
    <cellStyle name="Moeda" xfId="21" builtinId="4"/>
    <cellStyle name="Moeda 2" xfId="2"/>
    <cellStyle name="Normal" xfId="0" builtinId="0"/>
    <cellStyle name="Normal 10" xfId="18"/>
    <cellStyle name="Normal 2" xfId="3"/>
    <cellStyle name="Normal 2 2" xfId="4"/>
    <cellStyle name="Normal 3" xfId="10"/>
    <cellStyle name="Normal 4" xfId="1"/>
    <cellStyle name="Percent" xfId="11"/>
    <cellStyle name="Porcentagem 2" xfId="6"/>
    <cellStyle name="Porcentagem 2 2" xfId="19"/>
    <cellStyle name="Porcentagem 3" xfId="5"/>
    <cellStyle name="Porcentagem 4" xfId="16"/>
    <cellStyle name="Vírgula 2" xfId="8"/>
    <cellStyle name="Vírgula 3" xfId="9"/>
    <cellStyle name="Vírgula 4" xfId="7"/>
    <cellStyle name="Vírgula 5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9"/>
  <sheetViews>
    <sheetView tabSelected="1" zoomScaleNormal="100" workbookViewId="0">
      <selection activeCell="F5" sqref="F5:H5"/>
    </sheetView>
  </sheetViews>
  <sheetFormatPr defaultRowHeight="12.75" x14ac:dyDescent="0.2"/>
  <cols>
    <col min="1" max="1" width="5.42578125" style="1" bestFit="1" customWidth="1"/>
    <col min="2" max="2" width="17.85546875" style="1" bestFit="1" customWidth="1"/>
    <col min="3" max="3" width="58.28515625" style="1" customWidth="1"/>
    <col min="4" max="4" width="18.28515625" style="1" customWidth="1"/>
    <col min="5" max="5" width="13.42578125" style="1" customWidth="1"/>
    <col min="6" max="6" width="12.28515625" style="1" customWidth="1"/>
    <col min="7" max="7" width="17.7109375" style="1" customWidth="1"/>
    <col min="8" max="8" width="19.5703125" style="1" customWidth="1"/>
    <col min="9" max="9" width="14.7109375" style="1" bestFit="1" customWidth="1"/>
    <col min="10" max="10" width="9.140625" style="1"/>
    <col min="11" max="11" width="10.140625" style="1" bestFit="1" customWidth="1"/>
    <col min="12" max="16384" width="9.140625" style="1"/>
  </cols>
  <sheetData>
    <row r="1" spans="1:13" ht="3.75" customHeight="1" x14ac:dyDescent="0.2">
      <c r="A1" s="37"/>
      <c r="B1" s="38"/>
      <c r="C1" s="38"/>
      <c r="D1" s="38"/>
      <c r="E1" s="38"/>
      <c r="F1" s="38"/>
      <c r="G1" s="38"/>
    </row>
    <row r="2" spans="1:13" ht="20.100000000000001" customHeight="1" x14ac:dyDescent="0.2">
      <c r="A2" s="43" t="s">
        <v>5</v>
      </c>
      <c r="B2" s="44"/>
      <c r="C2" s="44"/>
      <c r="D2" s="44"/>
      <c r="E2" s="44"/>
      <c r="F2" s="44"/>
      <c r="G2" s="44"/>
      <c r="H2" s="45"/>
    </row>
    <row r="3" spans="1:13" ht="3.75" customHeight="1" x14ac:dyDescent="0.2">
      <c r="A3" s="15"/>
      <c r="B3" s="15"/>
      <c r="C3" s="15"/>
      <c r="D3" s="21"/>
      <c r="E3" s="15"/>
      <c r="F3" s="15"/>
      <c r="G3" s="23"/>
      <c r="H3" s="26"/>
    </row>
    <row r="4" spans="1:13" ht="24" customHeight="1" x14ac:dyDescent="0.2">
      <c r="A4" s="46" t="s">
        <v>6</v>
      </c>
      <c r="B4" s="47"/>
      <c r="C4" s="47"/>
      <c r="D4" s="47"/>
      <c r="E4" s="48"/>
      <c r="F4" s="40" t="s">
        <v>7</v>
      </c>
      <c r="G4" s="41"/>
      <c r="H4" s="42"/>
    </row>
    <row r="5" spans="1:13" ht="19.5" customHeight="1" x14ac:dyDescent="0.2">
      <c r="A5" s="49"/>
      <c r="B5" s="50"/>
      <c r="C5" s="50"/>
      <c r="D5" s="50"/>
      <c r="E5" s="51"/>
      <c r="F5" s="52" t="s">
        <v>27</v>
      </c>
      <c r="G5" s="53"/>
      <c r="H5" s="54"/>
    </row>
    <row r="6" spans="1:13" ht="35.25" customHeight="1" x14ac:dyDescent="0.2">
      <c r="A6" s="39" t="s">
        <v>25</v>
      </c>
      <c r="B6" s="39"/>
      <c r="C6" s="39"/>
      <c r="D6" s="39"/>
      <c r="E6" s="39"/>
      <c r="F6" s="16" t="s">
        <v>19</v>
      </c>
      <c r="G6" s="23" t="s">
        <v>20</v>
      </c>
      <c r="H6" s="26"/>
    </row>
    <row r="7" spans="1:13" ht="20.100000000000001" customHeight="1" x14ac:dyDescent="0.2">
      <c r="A7" s="39"/>
      <c r="B7" s="39"/>
      <c r="C7" s="39"/>
      <c r="D7" s="39"/>
      <c r="E7" s="39"/>
      <c r="F7" s="15" t="s">
        <v>8</v>
      </c>
      <c r="G7" s="24">
        <v>0.22550000000000001</v>
      </c>
      <c r="H7" s="26"/>
    </row>
    <row r="8" spans="1:13" ht="3.75" customHeight="1" thickBot="1" x14ac:dyDescent="0.25">
      <c r="A8" s="35"/>
      <c r="B8" s="36"/>
      <c r="C8" s="36"/>
      <c r="D8" s="36"/>
      <c r="E8" s="36"/>
      <c r="F8" s="36"/>
      <c r="G8" s="36"/>
      <c r="H8" s="26"/>
    </row>
    <row r="9" spans="1:13" ht="38.25" x14ac:dyDescent="0.2">
      <c r="A9" s="2" t="s">
        <v>9</v>
      </c>
      <c r="B9" s="3" t="s">
        <v>26</v>
      </c>
      <c r="C9" s="4" t="s">
        <v>10</v>
      </c>
      <c r="D9" s="4" t="s">
        <v>21</v>
      </c>
      <c r="E9" s="4" t="s">
        <v>2</v>
      </c>
      <c r="F9" s="5" t="s">
        <v>11</v>
      </c>
      <c r="G9" s="25" t="s">
        <v>12</v>
      </c>
      <c r="H9" s="21" t="s">
        <v>0</v>
      </c>
    </row>
    <row r="10" spans="1:13" x14ac:dyDescent="0.2">
      <c r="A10" s="6">
        <v>1</v>
      </c>
      <c r="B10" s="7"/>
      <c r="C10" s="7" t="s">
        <v>24</v>
      </c>
      <c r="D10" s="7"/>
      <c r="E10" s="8"/>
      <c r="F10" s="9">
        <v>0</v>
      </c>
      <c r="G10" s="10">
        <f>F10+(F10*$G$7)</f>
        <v>0</v>
      </c>
      <c r="H10" s="10"/>
    </row>
    <row r="11" spans="1:13" ht="51.75" customHeight="1" x14ac:dyDescent="0.2">
      <c r="A11" s="11" t="s">
        <v>13</v>
      </c>
      <c r="B11" s="12" t="s">
        <v>3</v>
      </c>
      <c r="C11" s="20" t="s">
        <v>16</v>
      </c>
      <c r="D11" s="22">
        <v>100</v>
      </c>
      <c r="E11" s="13" t="s">
        <v>23</v>
      </c>
      <c r="F11" s="12">
        <v>915.18</v>
      </c>
      <c r="G11" s="13">
        <f t="shared" ref="G11" si="0">($F11*$G$7)+$F11</f>
        <v>1121.5530899999999</v>
      </c>
      <c r="H11" s="13">
        <f t="shared" ref="H11" si="1">D11*G11</f>
        <v>112155.30899999999</v>
      </c>
      <c r="K11" s="14"/>
    </row>
    <row r="12" spans="1:13" ht="66" customHeight="1" x14ac:dyDescent="0.2">
      <c r="A12" s="11" t="s">
        <v>14</v>
      </c>
      <c r="B12" s="12" t="s">
        <v>4</v>
      </c>
      <c r="C12" s="20" t="s">
        <v>17</v>
      </c>
      <c r="D12" s="22">
        <v>1000</v>
      </c>
      <c r="E12" s="13" t="s">
        <v>1</v>
      </c>
      <c r="F12" s="12">
        <v>79.09</v>
      </c>
      <c r="G12" s="13">
        <f>($F12*$G$7)+$F12</f>
        <v>96.924795000000003</v>
      </c>
      <c r="H12" s="13">
        <f t="shared" ref="H12" si="2">D12*G12</f>
        <v>96924.794999999998</v>
      </c>
      <c r="K12" s="14"/>
    </row>
    <row r="13" spans="1:13" ht="39" customHeight="1" x14ac:dyDescent="0.2">
      <c r="A13" s="27"/>
      <c r="B13" s="28"/>
      <c r="C13" s="29" t="s">
        <v>15</v>
      </c>
      <c r="D13" s="29" t="s">
        <v>15</v>
      </c>
      <c r="E13" s="29"/>
      <c r="F13" s="29"/>
      <c r="G13" s="30"/>
      <c r="H13" s="32">
        <f>SUM(H11:H12)</f>
        <v>209080.10399999999</v>
      </c>
      <c r="K13" s="14"/>
    </row>
    <row r="14" spans="1:13" ht="17.25" customHeight="1" x14ac:dyDescent="0.2">
      <c r="A14" s="18"/>
      <c r="B14" s="19"/>
      <c r="C14" s="31" t="s">
        <v>22</v>
      </c>
      <c r="D14" s="33" t="s">
        <v>18</v>
      </c>
      <c r="E14" s="33"/>
      <c r="F14" s="33"/>
      <c r="G14" s="34"/>
      <c r="K14" s="14"/>
      <c r="L14" s="17"/>
      <c r="M14" s="17"/>
    </row>
    <row r="15" spans="1:13" ht="63.75" customHeight="1" x14ac:dyDescent="0.2">
      <c r="K15" s="14"/>
    </row>
    <row r="16" spans="1:13" ht="63.75" customHeight="1" x14ac:dyDescent="0.2">
      <c r="K16" s="14"/>
    </row>
    <row r="17" spans="11:11" ht="46.5" customHeight="1" x14ac:dyDescent="0.2">
      <c r="K17" s="14"/>
    </row>
    <row r="18" spans="11:11" ht="43.5" customHeight="1" x14ac:dyDescent="0.2">
      <c r="K18" s="14"/>
    </row>
    <row r="19" spans="11:11" ht="38.25" customHeight="1" x14ac:dyDescent="0.2">
      <c r="K19" s="14"/>
    </row>
    <row r="20" spans="11:11" ht="25.5" customHeight="1" x14ac:dyDescent="0.2">
      <c r="K20" s="14"/>
    </row>
    <row r="21" spans="11:11" ht="25.5" customHeight="1" x14ac:dyDescent="0.2">
      <c r="K21" s="14"/>
    </row>
    <row r="22" spans="11:11" ht="36" customHeight="1" x14ac:dyDescent="0.2">
      <c r="K22" s="14"/>
    </row>
    <row r="23" spans="11:11" ht="48" customHeight="1" x14ac:dyDescent="0.2">
      <c r="K23" s="14"/>
    </row>
    <row r="24" spans="11:11" ht="49.5" customHeight="1" x14ac:dyDescent="0.2">
      <c r="K24" s="14"/>
    </row>
    <row r="25" spans="11:11" ht="36" customHeight="1" x14ac:dyDescent="0.2">
      <c r="K25" s="14"/>
    </row>
    <row r="26" spans="11:11" ht="57.75" customHeight="1" x14ac:dyDescent="0.2">
      <c r="K26" s="14"/>
    </row>
    <row r="27" spans="11:11" ht="39.75" customHeight="1" x14ac:dyDescent="0.2">
      <c r="K27" s="14"/>
    </row>
    <row r="28" spans="11:11" ht="40.5" customHeight="1" x14ac:dyDescent="0.2">
      <c r="K28" s="14"/>
    </row>
    <row r="29" spans="11:11" ht="55.5" customHeight="1" x14ac:dyDescent="0.2">
      <c r="K29" s="14"/>
    </row>
    <row r="30" spans="11:11" ht="55.5" customHeight="1" x14ac:dyDescent="0.2">
      <c r="K30" s="14"/>
    </row>
    <row r="31" spans="11:11" ht="36" customHeight="1" x14ac:dyDescent="0.2">
      <c r="K31" s="14"/>
    </row>
    <row r="32" spans="11:11" ht="54.75" customHeight="1" x14ac:dyDescent="0.2"/>
    <row r="36" spans="11:11" ht="52.5" customHeight="1" x14ac:dyDescent="0.2"/>
    <row r="39" spans="11:11" ht="53.25" customHeight="1" x14ac:dyDescent="0.2">
      <c r="K39" s="14"/>
    </row>
    <row r="40" spans="11:11" ht="48.75" customHeight="1" x14ac:dyDescent="0.2">
      <c r="K40" s="14"/>
    </row>
    <row r="41" spans="11:11" ht="54" customHeight="1" x14ac:dyDescent="0.2">
      <c r="K41" s="14"/>
    </row>
    <row r="42" spans="11:11" ht="67.5" customHeight="1" x14ac:dyDescent="0.2">
      <c r="K42" s="14"/>
    </row>
    <row r="43" spans="11:11" ht="44.25" customHeight="1" x14ac:dyDescent="0.2">
      <c r="K43" s="14"/>
    </row>
    <row r="44" spans="11:11" ht="42" customHeight="1" x14ac:dyDescent="0.2">
      <c r="K44" s="14"/>
    </row>
    <row r="45" spans="11:11" ht="39.75" customHeight="1" x14ac:dyDescent="0.2">
      <c r="K45" s="14"/>
    </row>
    <row r="46" spans="11:11" ht="34.5" customHeight="1" x14ac:dyDescent="0.2">
      <c r="K46" s="14"/>
    </row>
    <row r="47" spans="11:11" ht="34.5" customHeight="1" x14ac:dyDescent="0.2">
      <c r="K47" s="14"/>
    </row>
    <row r="48" spans="11:11" ht="39" customHeight="1" x14ac:dyDescent="0.2">
      <c r="K48" s="14"/>
    </row>
    <row r="49" spans="11:11" ht="34.5" customHeight="1" x14ac:dyDescent="0.2">
      <c r="K49" s="14"/>
    </row>
    <row r="50" spans="11:11" ht="34.5" customHeight="1" x14ac:dyDescent="0.2">
      <c r="K50" s="14"/>
    </row>
    <row r="51" spans="11:11" x14ac:dyDescent="0.2">
      <c r="K51" s="14"/>
    </row>
    <row r="52" spans="11:11" ht="54.75" customHeight="1" x14ac:dyDescent="0.2">
      <c r="K52" s="14"/>
    </row>
    <row r="53" spans="11:11" ht="54.75" customHeight="1" x14ac:dyDescent="0.2">
      <c r="K53" s="14"/>
    </row>
    <row r="54" spans="11:11" ht="54.75" customHeight="1" x14ac:dyDescent="0.2">
      <c r="K54" s="14"/>
    </row>
    <row r="55" spans="11:11" ht="54.75" customHeight="1" x14ac:dyDescent="0.2">
      <c r="K55" s="14"/>
    </row>
    <row r="56" spans="11:11" ht="54.75" customHeight="1" x14ac:dyDescent="0.2">
      <c r="K56" s="14"/>
    </row>
    <row r="57" spans="11:11" ht="47.25" customHeight="1" x14ac:dyDescent="0.2">
      <c r="K57" s="14"/>
    </row>
    <row r="58" spans="11:11" ht="47.25" customHeight="1" x14ac:dyDescent="0.2">
      <c r="K58" s="14"/>
    </row>
    <row r="59" spans="11:11" ht="47.25" customHeight="1" x14ac:dyDescent="0.2">
      <c r="K59" s="14"/>
    </row>
    <row r="60" spans="11:11" ht="43.5" customHeight="1" x14ac:dyDescent="0.2"/>
    <row r="61" spans="11:11" ht="37.5" customHeight="1" x14ac:dyDescent="0.2"/>
    <row r="62" spans="11:11" ht="14.25" customHeight="1" x14ac:dyDescent="0.2"/>
    <row r="63" spans="11:11" ht="11.25" customHeight="1" x14ac:dyDescent="0.2"/>
    <row r="67" ht="11.25" customHeight="1" x14ac:dyDescent="0.2"/>
    <row r="69" ht="12" customHeight="1" x14ac:dyDescent="0.2"/>
  </sheetData>
  <mergeCells count="9">
    <mergeCell ref="D14:G14"/>
    <mergeCell ref="A8:G8"/>
    <mergeCell ref="A1:G1"/>
    <mergeCell ref="A6:E6"/>
    <mergeCell ref="A7:E7"/>
    <mergeCell ref="F4:H4"/>
    <mergeCell ref="A2:H2"/>
    <mergeCell ref="A4:E5"/>
    <mergeCell ref="F5:H5"/>
  </mergeCells>
  <phoneticPr fontId="12" type="noConversion"/>
  <pageMargins left="0.511811024" right="0.511811024" top="0.78740157499999996" bottom="0.78740157499999996" header="0.31496062000000002" footer="0.31496062000000002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orçamentária final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Engenharia1</dc:creator>
  <cp:lastModifiedBy>Prefeitura de Papagaios</cp:lastModifiedBy>
  <cp:lastPrinted>2025-04-28T15:12:25Z</cp:lastPrinted>
  <dcterms:created xsi:type="dcterms:W3CDTF">2023-02-23T17:57:31Z</dcterms:created>
  <dcterms:modified xsi:type="dcterms:W3CDTF">2025-04-28T15:15:28Z</dcterms:modified>
</cp:coreProperties>
</file>